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综合评分法评标情况一览表" sheetId="1" r:id="rId1"/>
  </sheets>
  <definedNames>
    <definedName name="_xlnm._FilterDatabase" localSheetId="0" hidden="1">综合评分法评标情况一览表!$A$3:$Q$27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<sst xmlns="http://schemas.openxmlformats.org/spreadsheetml/2006/main" count="95" uniqueCount="45">
  <si>
    <t>评标情况一览表</t>
  </si>
  <si>
    <t>招标项目名称：肥东县基础设施精细化提升一期项目--店忠路高速下穿桥易涝点整治工程
招标项目编号：2025ADDGZ50063</t>
  </si>
  <si>
    <t>序号</t>
  </si>
  <si>
    <t>投标单位</t>
  </si>
  <si>
    <t>投标报价（元）</t>
  </si>
  <si>
    <t>商务文件
初步评审
通过/不通过</t>
  </si>
  <si>
    <t>各评委技术文件详细评审</t>
  </si>
  <si>
    <t>技术文件详细评审得分</t>
  </si>
  <si>
    <t>商务文件详细评审得分</t>
  </si>
  <si>
    <t xml:space="preserve">报价文件
初步评审
通过/不通过 </t>
  </si>
  <si>
    <t>报价文件详细评审
得分</t>
  </si>
  <si>
    <t>综合得分</t>
  </si>
  <si>
    <t>备注</t>
  </si>
  <si>
    <t>评委1</t>
  </si>
  <si>
    <t>评委2</t>
  </si>
  <si>
    <t>评委3</t>
  </si>
  <si>
    <t>评委4</t>
  </si>
  <si>
    <t>评委5</t>
  </si>
  <si>
    <t>评委6</t>
  </si>
  <si>
    <t>评委7</t>
  </si>
  <si>
    <t>安徽伟诚建设工程有限公司</t>
  </si>
  <si>
    <t>通过</t>
  </si>
  <si>
    <t>安徽金煌建设集团有限公司</t>
  </si>
  <si>
    <t>第一中标候选人</t>
  </si>
  <si>
    <t>安徽鑫源建设集团有限公司,安徽宏志建设集团有限公司</t>
  </si>
  <si>
    <t>合肥城建道路桥梁工程有限责任公司</t>
  </si>
  <si>
    <t>安徽天晟建设工程有限公司,安徽建工水利开发投资集团有限公司</t>
  </si>
  <si>
    <t>安徽新建控股集团有限公司</t>
  </si>
  <si>
    <t>安徽兴元建设集团有限公司</t>
  </si>
  <si>
    <t>/</t>
  </si>
  <si>
    <t>中铁一局集团有限公司</t>
  </si>
  <si>
    <t>安徽建开控股集团有限公司</t>
  </si>
  <si>
    <t>合肥钦成建设工程有限责任公司</t>
  </si>
  <si>
    <t>广艺生态环境有限公司,中铁二十二局集团有限公司</t>
  </si>
  <si>
    <t>安徽兴罗建设集团有限公司</t>
  </si>
  <si>
    <t>福建省融旗建设工程有限公司</t>
  </si>
  <si>
    <t>中庆建设有限责任公司</t>
  </si>
  <si>
    <t>安徽省鹏洋建设工程有限责任公司,中安华力建设集团有限公司</t>
  </si>
  <si>
    <t>华艺智慧科技股份有限公司</t>
  </si>
  <si>
    <t>安徽昱天建设工程有限公司</t>
  </si>
  <si>
    <t>安徽新路建设工程集团（合肥）建设有限责任公司,安徽省新路建设工程集团有限责任公司</t>
  </si>
  <si>
    <t>被否决的投标人名称、否决依据和原因</t>
  </si>
  <si>
    <t>否决原因</t>
  </si>
  <si>
    <t>否决依据</t>
  </si>
  <si>
    <r>
      <rPr>
        <sz val="12"/>
        <color rgb="FF000000"/>
        <rFont val="宋体"/>
        <charset val="134"/>
      </rPr>
      <t xml:space="preserve">本项目在投标截止时间后系统成功接收投标文件的投标人总数为 </t>
    </r>
    <r>
      <rPr>
        <u/>
        <sz val="12"/>
        <color rgb="FF000000"/>
        <rFont val="宋体"/>
        <charset val="134"/>
      </rPr>
      <t xml:space="preserve"> 18 </t>
    </r>
    <r>
      <rPr>
        <sz val="12"/>
        <color rgb="FF000000"/>
        <rFont val="宋体"/>
        <charset val="134"/>
      </rPr>
      <t>，评标基准价为</t>
    </r>
    <r>
      <rPr>
        <u/>
        <sz val="12"/>
        <color rgb="FF000000"/>
        <rFont val="宋体"/>
        <charset val="134"/>
      </rPr>
      <t xml:space="preserve"> 33810729.68 </t>
    </r>
    <r>
      <rPr>
        <sz val="12"/>
        <color rgb="FF000000"/>
        <rFont val="宋体"/>
        <charset val="134"/>
      </rPr>
      <t xml:space="preserve">。  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</si>
</sst>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.00_);[Red]\(0.00\)"/>
    <numFmt numFmtId="178" formatCode="0.00000_ 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2"/>
      <name val="宋体"/>
      <charset val="134"/>
    </font>
    <font>
      <sz val="12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u/>
      <sz val="12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5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8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4" borderId="8" applyNumberFormat="0" applyAlignment="0" applyProtection="0">
      <alignment vertical="center"/>
    </xf>
    <xf numFmtId="0" fontId="19" fillId="5" borderId="10" applyNumberFormat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>
      <alignment vertical="center"/>
    </xf>
    <xf numFmtId="0" fontId="0" fillId="0" borderId="0">
      <alignment vertical="center"/>
    </xf>
    <xf numFmtId="0" fontId="27" fillId="0" borderId="0">
      <alignment vertical="center"/>
    </xf>
  </cellStyleXfs>
  <cellXfs count="24">
    <xf numFmtId="0" fontId="0" fillId="0" borderId="0" xfId="0" applyAlignment="1"/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0" fontId="1" fillId="0" borderId="4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2" fontId="0" fillId="0" borderId="0" xfId="0" applyNumberFormat="1" applyAlignment="1">
      <alignment horizontal="center"/>
    </xf>
    <xf numFmtId="178" fontId="0" fillId="0" borderId="0" xfId="0" applyNumberFormat="1" applyAlignment="1"/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indexed="10"/>
    <pageSetUpPr fitToPage="1"/>
  </sheetPr>
  <dimension ref="A1:Q29"/>
  <sheetViews>
    <sheetView tabSelected="1" workbookViewId="0">
      <selection activeCell="I10" sqref="I10"/>
    </sheetView>
  </sheetViews>
  <sheetFormatPr defaultColWidth="9" defaultRowHeight="13.5"/>
  <cols>
    <col min="1" max="1" width="6.25" customWidth="1"/>
    <col min="2" max="2" width="27.375" style="4" customWidth="1"/>
    <col min="3" max="3" width="15.875" customWidth="1"/>
    <col min="4" max="4" width="12.625" customWidth="1"/>
    <col min="5" max="11" width="9.5" style="4" customWidth="1"/>
    <col min="12" max="13" width="9.625" style="4" customWidth="1"/>
    <col min="14" max="14" width="13" customWidth="1"/>
    <col min="15" max="15" width="10.625" customWidth="1"/>
    <col min="16" max="16" width="9.625" customWidth="1"/>
    <col min="17" max="17" width="16.125" customWidth="1"/>
    <col min="19" max="19" width="13.875" customWidth="1"/>
  </cols>
  <sheetData>
    <row r="1" ht="39" customHeight="1" spans="1:17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="1" customFormat="1" ht="58.5" customHeight="1" spans="1:17">
      <c r="A2" s="6" t="s">
        <v>1</v>
      </c>
      <c r="B2" s="7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</row>
    <row r="3" s="2" customFormat="1" ht="39" customHeight="1" spans="1:17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/>
      <c r="G3" s="8"/>
      <c r="H3" s="8"/>
      <c r="I3" s="8"/>
      <c r="J3" s="8"/>
      <c r="K3" s="8"/>
      <c r="L3" s="8" t="s">
        <v>7</v>
      </c>
      <c r="M3" s="8" t="s">
        <v>8</v>
      </c>
      <c r="N3" s="8" t="s">
        <v>9</v>
      </c>
      <c r="O3" s="8" t="s">
        <v>10</v>
      </c>
      <c r="P3" s="8" t="s">
        <v>11</v>
      </c>
      <c r="Q3" s="8" t="s">
        <v>12</v>
      </c>
    </row>
    <row r="4" s="2" customFormat="1" ht="36" customHeight="1" spans="1:17">
      <c r="A4" s="8"/>
      <c r="B4" s="8"/>
      <c r="C4" s="8"/>
      <c r="D4" s="8"/>
      <c r="E4" s="8" t="s">
        <v>13</v>
      </c>
      <c r="F4" s="8" t="s">
        <v>14</v>
      </c>
      <c r="G4" s="8" t="s">
        <v>15</v>
      </c>
      <c r="H4" s="8" t="s">
        <v>16</v>
      </c>
      <c r="I4" s="8" t="s">
        <v>17</v>
      </c>
      <c r="J4" s="8" t="s">
        <v>18</v>
      </c>
      <c r="K4" s="8" t="s">
        <v>19</v>
      </c>
      <c r="L4" s="8"/>
      <c r="M4" s="8"/>
      <c r="N4" s="8"/>
      <c r="O4" s="8"/>
      <c r="P4" s="8"/>
      <c r="Q4" s="8"/>
    </row>
    <row r="5" s="3" customFormat="1" ht="59" customHeight="1" spans="1:17">
      <c r="A5" s="8">
        <v>1</v>
      </c>
      <c r="B5" s="9" t="s">
        <v>20</v>
      </c>
      <c r="C5" s="10">
        <v>33810435.05</v>
      </c>
      <c r="D5" s="11" t="s">
        <v>21</v>
      </c>
      <c r="E5" s="9">
        <v>3.9</v>
      </c>
      <c r="F5" s="9">
        <v>3.7</v>
      </c>
      <c r="G5" s="9">
        <v>3.8</v>
      </c>
      <c r="H5" s="9">
        <v>4.1</v>
      </c>
      <c r="I5" s="9">
        <v>4.3</v>
      </c>
      <c r="J5" s="9">
        <v>4.3</v>
      </c>
      <c r="K5" s="9">
        <v>4.4</v>
      </c>
      <c r="L5" s="10">
        <v>4.15</v>
      </c>
      <c r="M5" s="12">
        <v>10</v>
      </c>
      <c r="N5" s="13" t="s">
        <v>21</v>
      </c>
      <c r="O5" s="13">
        <v>85</v>
      </c>
      <c r="P5" s="14">
        <f>SUM(L5:M5,O5)</f>
        <v>99.15</v>
      </c>
      <c r="Q5" s="8"/>
    </row>
    <row r="6" s="3" customFormat="1" ht="59" customHeight="1" spans="1:17">
      <c r="A6" s="8">
        <v>2</v>
      </c>
      <c r="B6" s="9" t="s">
        <v>22</v>
      </c>
      <c r="C6" s="10">
        <v>33811068.76</v>
      </c>
      <c r="D6" s="11" t="s">
        <v>21</v>
      </c>
      <c r="E6" s="9">
        <v>3.8</v>
      </c>
      <c r="F6" s="9">
        <v>3.9</v>
      </c>
      <c r="G6" s="9">
        <v>4.4</v>
      </c>
      <c r="H6" s="9">
        <v>4.2</v>
      </c>
      <c r="I6" s="9">
        <v>4.3</v>
      </c>
      <c r="J6" s="9">
        <v>4.3</v>
      </c>
      <c r="K6" s="9">
        <v>4.4</v>
      </c>
      <c r="L6" s="10">
        <v>4.3</v>
      </c>
      <c r="M6" s="12">
        <v>10</v>
      </c>
      <c r="N6" s="13" t="s">
        <v>21</v>
      </c>
      <c r="O6" s="13">
        <v>85</v>
      </c>
      <c r="P6" s="14">
        <f t="shared" ref="P6:P22" si="0">SUM(L6:M6,O6)</f>
        <v>99.3</v>
      </c>
      <c r="Q6" s="8" t="s">
        <v>23</v>
      </c>
    </row>
    <row r="7" s="3" customFormat="1" ht="59" customHeight="1" spans="1:17">
      <c r="A7" s="8">
        <v>3</v>
      </c>
      <c r="B7" s="9" t="s">
        <v>24</v>
      </c>
      <c r="C7" s="10">
        <v>33810392.8</v>
      </c>
      <c r="D7" s="11" t="s">
        <v>21</v>
      </c>
      <c r="E7" s="9">
        <v>3.8</v>
      </c>
      <c r="F7" s="9">
        <v>4.3</v>
      </c>
      <c r="G7" s="9">
        <v>3.8</v>
      </c>
      <c r="H7" s="9">
        <v>4.2</v>
      </c>
      <c r="I7" s="9">
        <v>4.3</v>
      </c>
      <c r="J7" s="9">
        <v>4.3</v>
      </c>
      <c r="K7" s="9">
        <v>4.4</v>
      </c>
      <c r="L7" s="10">
        <v>4.15</v>
      </c>
      <c r="M7" s="12">
        <v>10</v>
      </c>
      <c r="N7" s="13" t="s">
        <v>21</v>
      </c>
      <c r="O7" s="13">
        <v>85</v>
      </c>
      <c r="P7" s="14">
        <f t="shared" si="0"/>
        <v>99.15</v>
      </c>
      <c r="Q7" s="8"/>
    </row>
    <row r="8" s="3" customFormat="1" ht="59" customHeight="1" spans="1:17">
      <c r="A8" s="8">
        <v>4</v>
      </c>
      <c r="B8" s="9" t="s">
        <v>25</v>
      </c>
      <c r="C8" s="10">
        <v>33810272</v>
      </c>
      <c r="D8" s="11" t="s">
        <v>21</v>
      </c>
      <c r="E8" s="9">
        <v>3.7</v>
      </c>
      <c r="F8" s="9">
        <v>3.8</v>
      </c>
      <c r="G8" s="9">
        <v>3.8</v>
      </c>
      <c r="H8" s="9">
        <v>4.2</v>
      </c>
      <c r="I8" s="9">
        <v>4.3</v>
      </c>
      <c r="J8" s="9">
        <v>3.8</v>
      </c>
      <c r="K8" s="9">
        <v>3.8</v>
      </c>
      <c r="L8" s="10">
        <v>3.9</v>
      </c>
      <c r="M8" s="12">
        <v>10</v>
      </c>
      <c r="N8" s="13" t="s">
        <v>21</v>
      </c>
      <c r="O8" s="13">
        <v>85</v>
      </c>
      <c r="P8" s="14">
        <f t="shared" si="0"/>
        <v>98.9</v>
      </c>
      <c r="Q8" s="8"/>
    </row>
    <row r="9" s="3" customFormat="1" ht="59" customHeight="1" spans="1:17">
      <c r="A9" s="8">
        <v>5</v>
      </c>
      <c r="B9" s="9" t="s">
        <v>26</v>
      </c>
      <c r="C9" s="10">
        <v>33811491.23</v>
      </c>
      <c r="D9" s="11" t="s">
        <v>21</v>
      </c>
      <c r="E9" s="9">
        <v>3.6</v>
      </c>
      <c r="F9" s="9">
        <v>3.7</v>
      </c>
      <c r="G9" s="9">
        <v>4.4</v>
      </c>
      <c r="H9" s="9">
        <v>4.1</v>
      </c>
      <c r="I9" s="9">
        <v>4.3</v>
      </c>
      <c r="J9" s="9">
        <v>3.9</v>
      </c>
      <c r="K9" s="9">
        <v>4.4</v>
      </c>
      <c r="L9" s="10">
        <v>4.18</v>
      </c>
      <c r="M9" s="12">
        <v>10</v>
      </c>
      <c r="N9" s="13" t="s">
        <v>21</v>
      </c>
      <c r="O9" s="13">
        <v>85</v>
      </c>
      <c r="P9" s="14">
        <f t="shared" si="0"/>
        <v>99.18</v>
      </c>
      <c r="Q9" s="8"/>
    </row>
    <row r="10" s="3" customFormat="1" ht="59" customHeight="1" spans="1:17">
      <c r="A10" s="8">
        <v>6</v>
      </c>
      <c r="B10" s="9" t="s">
        <v>27</v>
      </c>
      <c r="C10" s="10">
        <v>33811068.76</v>
      </c>
      <c r="D10" s="11" t="s">
        <v>21</v>
      </c>
      <c r="E10" s="9">
        <v>3.9</v>
      </c>
      <c r="F10" s="9">
        <v>3.8</v>
      </c>
      <c r="G10" s="9">
        <v>3.9</v>
      </c>
      <c r="H10" s="9">
        <v>4.2</v>
      </c>
      <c r="I10" s="9">
        <v>3.8</v>
      </c>
      <c r="J10" s="9">
        <v>3.9</v>
      </c>
      <c r="K10" s="9">
        <v>3.9</v>
      </c>
      <c r="L10" s="10">
        <v>3.9</v>
      </c>
      <c r="M10" s="12">
        <v>10</v>
      </c>
      <c r="N10" s="13" t="s">
        <v>21</v>
      </c>
      <c r="O10" s="13">
        <v>85</v>
      </c>
      <c r="P10" s="14">
        <f t="shared" si="0"/>
        <v>98.9</v>
      </c>
      <c r="Q10" s="8"/>
    </row>
    <row r="11" s="3" customFormat="1" ht="59" customHeight="1" spans="1:17">
      <c r="A11" s="8">
        <v>7</v>
      </c>
      <c r="B11" s="9" t="s">
        <v>28</v>
      </c>
      <c r="C11" s="10">
        <v>34072776.67</v>
      </c>
      <c r="D11" s="11" t="s">
        <v>21</v>
      </c>
      <c r="E11" s="9">
        <v>3.4</v>
      </c>
      <c r="F11" s="9">
        <v>3.5</v>
      </c>
      <c r="G11" s="9">
        <v>3.8</v>
      </c>
      <c r="H11" s="9">
        <v>3.8</v>
      </c>
      <c r="I11" s="9">
        <v>3.7</v>
      </c>
      <c r="J11" s="9">
        <v>3.7</v>
      </c>
      <c r="K11" s="9">
        <v>3.9</v>
      </c>
      <c r="L11" s="10">
        <v>3.75</v>
      </c>
      <c r="M11" s="12">
        <v>10</v>
      </c>
      <c r="N11" s="13" t="s">
        <v>29</v>
      </c>
      <c r="O11" s="13" t="s">
        <v>29</v>
      </c>
      <c r="P11" s="14">
        <f t="shared" si="0"/>
        <v>13.75</v>
      </c>
      <c r="Q11" s="8"/>
    </row>
    <row r="12" s="3" customFormat="1" ht="59" customHeight="1" spans="1:17">
      <c r="A12" s="8">
        <v>8</v>
      </c>
      <c r="B12" s="9" t="s">
        <v>30</v>
      </c>
      <c r="C12" s="10">
        <v>33810888.18</v>
      </c>
      <c r="D12" s="11" t="s">
        <v>21</v>
      </c>
      <c r="E12" s="9">
        <v>3.8</v>
      </c>
      <c r="F12" s="9">
        <v>3.6</v>
      </c>
      <c r="G12" s="9">
        <v>3.8</v>
      </c>
      <c r="H12" s="9">
        <v>4.2</v>
      </c>
      <c r="I12" s="9">
        <v>3.9</v>
      </c>
      <c r="J12" s="9">
        <v>4.1</v>
      </c>
      <c r="K12" s="9">
        <v>3.8</v>
      </c>
      <c r="L12" s="10">
        <v>3.9</v>
      </c>
      <c r="M12" s="12">
        <v>10</v>
      </c>
      <c r="N12" s="13" t="s">
        <v>21</v>
      </c>
      <c r="O12" s="13">
        <v>85</v>
      </c>
      <c r="P12" s="14">
        <f t="shared" si="0"/>
        <v>98.9</v>
      </c>
      <c r="Q12" s="8"/>
    </row>
    <row r="13" s="3" customFormat="1" ht="59" customHeight="1" spans="1:17">
      <c r="A13" s="8">
        <v>9</v>
      </c>
      <c r="B13" s="9" t="s">
        <v>31</v>
      </c>
      <c r="C13" s="10">
        <v>33811448.98</v>
      </c>
      <c r="D13" s="11" t="s">
        <v>21</v>
      </c>
      <c r="E13" s="9">
        <v>3.6</v>
      </c>
      <c r="F13" s="9">
        <v>3.7</v>
      </c>
      <c r="G13" s="9">
        <v>3.9</v>
      </c>
      <c r="H13" s="9">
        <v>4</v>
      </c>
      <c r="I13" s="9">
        <v>3.7</v>
      </c>
      <c r="J13" s="9">
        <v>3.7</v>
      </c>
      <c r="K13" s="9">
        <v>3.8</v>
      </c>
      <c r="L13" s="10">
        <v>3.78</v>
      </c>
      <c r="M13" s="12">
        <v>10</v>
      </c>
      <c r="N13" s="13" t="s">
        <v>29</v>
      </c>
      <c r="O13" s="13" t="s">
        <v>29</v>
      </c>
      <c r="P13" s="14">
        <f t="shared" si="0"/>
        <v>13.78</v>
      </c>
      <c r="Q13" s="8"/>
    </row>
    <row r="14" s="3" customFormat="1" ht="59" customHeight="1" spans="1:17">
      <c r="A14" s="8">
        <v>10</v>
      </c>
      <c r="B14" s="9" t="s">
        <v>32</v>
      </c>
      <c r="C14" s="10">
        <v>33810223.88</v>
      </c>
      <c r="D14" s="11" t="s">
        <v>21</v>
      </c>
      <c r="E14" s="9">
        <v>3.5</v>
      </c>
      <c r="F14" s="9">
        <v>3.4</v>
      </c>
      <c r="G14" s="9">
        <v>3.8</v>
      </c>
      <c r="H14" s="9">
        <v>4</v>
      </c>
      <c r="I14" s="9">
        <v>3.7</v>
      </c>
      <c r="J14" s="9">
        <v>3.7</v>
      </c>
      <c r="K14" s="9">
        <v>3.8</v>
      </c>
      <c r="L14" s="10">
        <v>3.75</v>
      </c>
      <c r="M14" s="12">
        <v>10</v>
      </c>
      <c r="N14" s="13" t="s">
        <v>29</v>
      </c>
      <c r="O14" s="13" t="s">
        <v>29</v>
      </c>
      <c r="P14" s="14">
        <f t="shared" si="0"/>
        <v>13.75</v>
      </c>
      <c r="Q14" s="8"/>
    </row>
    <row r="15" s="3" customFormat="1" ht="59" customHeight="1" spans="1:17">
      <c r="A15" s="8">
        <v>11</v>
      </c>
      <c r="B15" s="9" t="s">
        <v>33</v>
      </c>
      <c r="C15" s="10">
        <v>33811491.23</v>
      </c>
      <c r="D15" s="11" t="s">
        <v>21</v>
      </c>
      <c r="E15" s="9">
        <v>3.8</v>
      </c>
      <c r="F15" s="9">
        <v>3.8</v>
      </c>
      <c r="G15" s="9">
        <v>4.4</v>
      </c>
      <c r="H15" s="9">
        <v>3.7</v>
      </c>
      <c r="I15" s="9">
        <v>4.3</v>
      </c>
      <c r="J15" s="9">
        <v>4.3</v>
      </c>
      <c r="K15" s="9">
        <v>4.4</v>
      </c>
      <c r="L15" s="10">
        <v>4.2</v>
      </c>
      <c r="M15" s="12">
        <v>10</v>
      </c>
      <c r="N15" s="13" t="s">
        <v>21</v>
      </c>
      <c r="O15" s="13">
        <v>85</v>
      </c>
      <c r="P15" s="14">
        <f t="shared" si="0"/>
        <v>99.2</v>
      </c>
      <c r="Q15" s="8"/>
    </row>
    <row r="16" s="3" customFormat="1" ht="59" customHeight="1" spans="1:17">
      <c r="A16" s="8">
        <v>12</v>
      </c>
      <c r="B16" s="9" t="s">
        <v>34</v>
      </c>
      <c r="C16" s="10">
        <v>33810223.19</v>
      </c>
      <c r="D16" s="11" t="s">
        <v>21</v>
      </c>
      <c r="E16" s="9">
        <v>3.6</v>
      </c>
      <c r="F16" s="9">
        <v>3.3</v>
      </c>
      <c r="G16" s="9">
        <v>3.9</v>
      </c>
      <c r="H16" s="9">
        <v>3.9</v>
      </c>
      <c r="I16" s="9">
        <v>3.7</v>
      </c>
      <c r="J16" s="9">
        <v>3.7</v>
      </c>
      <c r="K16" s="9">
        <v>3.8</v>
      </c>
      <c r="L16" s="10">
        <v>3.78</v>
      </c>
      <c r="M16" s="12">
        <v>10</v>
      </c>
      <c r="N16" s="13" t="s">
        <v>29</v>
      </c>
      <c r="O16" s="13" t="s">
        <v>29</v>
      </c>
      <c r="P16" s="14">
        <f t="shared" si="0"/>
        <v>13.78</v>
      </c>
      <c r="Q16" s="8"/>
    </row>
    <row r="17" s="3" customFormat="1" ht="59" customHeight="1" spans="1:17">
      <c r="A17" s="8">
        <v>13</v>
      </c>
      <c r="B17" s="9" t="s">
        <v>35</v>
      </c>
      <c r="C17" s="10">
        <v>34165098.09</v>
      </c>
      <c r="D17" s="11" t="s">
        <v>21</v>
      </c>
      <c r="E17" s="9">
        <v>3.3</v>
      </c>
      <c r="F17" s="9">
        <v>3.4</v>
      </c>
      <c r="G17" s="9">
        <v>3.8</v>
      </c>
      <c r="H17" s="9">
        <v>3.8</v>
      </c>
      <c r="I17" s="9">
        <v>3.6</v>
      </c>
      <c r="J17" s="9">
        <v>3.7</v>
      </c>
      <c r="K17" s="9">
        <v>3.9</v>
      </c>
      <c r="L17" s="10">
        <v>3.73</v>
      </c>
      <c r="M17" s="12">
        <v>10</v>
      </c>
      <c r="N17" s="13" t="s">
        <v>29</v>
      </c>
      <c r="O17" s="13" t="s">
        <v>29</v>
      </c>
      <c r="P17" s="14">
        <f t="shared" si="0"/>
        <v>13.73</v>
      </c>
      <c r="Q17" s="8"/>
    </row>
    <row r="18" s="3" customFormat="1" ht="59" customHeight="1" spans="1:17">
      <c r="A18" s="8">
        <v>14</v>
      </c>
      <c r="B18" s="9" t="s">
        <v>36</v>
      </c>
      <c r="C18" s="10">
        <v>33797549.74</v>
      </c>
      <c r="D18" s="11" t="s">
        <v>21</v>
      </c>
      <c r="E18" s="9">
        <v>4.1</v>
      </c>
      <c r="F18" s="9">
        <v>3.6</v>
      </c>
      <c r="G18" s="9">
        <v>3.8</v>
      </c>
      <c r="H18" s="9">
        <v>4.1</v>
      </c>
      <c r="I18" s="9">
        <v>3.8</v>
      </c>
      <c r="J18" s="9">
        <v>4.1</v>
      </c>
      <c r="K18" s="9">
        <v>3.9</v>
      </c>
      <c r="L18" s="10">
        <v>3.98</v>
      </c>
      <c r="M18" s="12">
        <v>10</v>
      </c>
      <c r="N18" s="13" t="s">
        <v>21</v>
      </c>
      <c r="O18" s="13">
        <v>84.6</v>
      </c>
      <c r="P18" s="14">
        <f t="shared" si="0"/>
        <v>98.58</v>
      </c>
      <c r="Q18" s="8"/>
    </row>
    <row r="19" s="3" customFormat="1" ht="59" customHeight="1" spans="1:17">
      <c r="A19" s="8">
        <v>15</v>
      </c>
      <c r="B19" s="9" t="s">
        <v>37</v>
      </c>
      <c r="C19" s="10">
        <v>33810220.66</v>
      </c>
      <c r="D19" s="11" t="s">
        <v>21</v>
      </c>
      <c r="E19" s="9">
        <v>3.7</v>
      </c>
      <c r="F19" s="9">
        <v>4.1</v>
      </c>
      <c r="G19" s="9">
        <v>3.8</v>
      </c>
      <c r="H19" s="9">
        <v>4.2</v>
      </c>
      <c r="I19" s="9">
        <v>4.3</v>
      </c>
      <c r="J19" s="9">
        <v>4</v>
      </c>
      <c r="K19" s="9">
        <v>3.9</v>
      </c>
      <c r="L19" s="10">
        <v>3.98</v>
      </c>
      <c r="M19" s="12">
        <v>10</v>
      </c>
      <c r="N19" s="13" t="s">
        <v>21</v>
      </c>
      <c r="O19" s="13">
        <v>85</v>
      </c>
      <c r="P19" s="14">
        <f t="shared" si="0"/>
        <v>98.98</v>
      </c>
      <c r="Q19" s="8"/>
    </row>
    <row r="20" s="3" customFormat="1" ht="59" customHeight="1" spans="1:17">
      <c r="A20" s="8">
        <v>16</v>
      </c>
      <c r="B20" s="9" t="s">
        <v>38</v>
      </c>
      <c r="C20" s="10">
        <v>33808925.77</v>
      </c>
      <c r="D20" s="11" t="s">
        <v>21</v>
      </c>
      <c r="E20" s="9">
        <v>3.6</v>
      </c>
      <c r="F20" s="9">
        <v>3.9</v>
      </c>
      <c r="G20" s="9">
        <v>3.8</v>
      </c>
      <c r="H20" s="9">
        <v>4.1</v>
      </c>
      <c r="I20" s="9">
        <v>3.7</v>
      </c>
      <c r="J20" s="9">
        <v>4</v>
      </c>
      <c r="K20" s="9">
        <v>3.8</v>
      </c>
      <c r="L20" s="10">
        <v>3.83</v>
      </c>
      <c r="M20" s="12">
        <v>10</v>
      </c>
      <c r="N20" s="13" t="s">
        <v>29</v>
      </c>
      <c r="O20" s="13" t="s">
        <v>29</v>
      </c>
      <c r="P20" s="14">
        <f t="shared" si="0"/>
        <v>13.83</v>
      </c>
      <c r="Q20" s="8"/>
    </row>
    <row r="21" s="3" customFormat="1" ht="59" customHeight="1" spans="1:17">
      <c r="A21" s="8">
        <v>17</v>
      </c>
      <c r="B21" s="9" t="s">
        <v>39</v>
      </c>
      <c r="C21" s="10">
        <v>33809801.32</v>
      </c>
      <c r="D21" s="11" t="s">
        <v>21</v>
      </c>
      <c r="E21" s="9">
        <v>3.4</v>
      </c>
      <c r="F21" s="9">
        <v>3.7</v>
      </c>
      <c r="G21" s="9">
        <v>3.9</v>
      </c>
      <c r="H21" s="9">
        <v>4.2</v>
      </c>
      <c r="I21" s="9">
        <v>3.7</v>
      </c>
      <c r="J21" s="9">
        <v>3.8</v>
      </c>
      <c r="K21" s="9">
        <v>3.8</v>
      </c>
      <c r="L21" s="10">
        <v>3.8</v>
      </c>
      <c r="M21" s="12">
        <v>10</v>
      </c>
      <c r="N21" s="13" t="s">
        <v>29</v>
      </c>
      <c r="O21" s="13" t="s">
        <v>29</v>
      </c>
      <c r="P21" s="14">
        <f t="shared" si="0"/>
        <v>13.8</v>
      </c>
      <c r="Q21" s="8"/>
    </row>
    <row r="22" s="3" customFormat="1" ht="59" customHeight="1" spans="1:17">
      <c r="A22" s="8">
        <v>18</v>
      </c>
      <c r="B22" s="9" t="s">
        <v>40</v>
      </c>
      <c r="C22" s="10">
        <v>33811068.76</v>
      </c>
      <c r="D22" s="11" t="s">
        <v>21</v>
      </c>
      <c r="E22" s="9">
        <v>3.6</v>
      </c>
      <c r="F22" s="9">
        <v>3.7</v>
      </c>
      <c r="G22" s="9">
        <v>3.8</v>
      </c>
      <c r="H22" s="9">
        <v>4.2</v>
      </c>
      <c r="I22" s="9">
        <v>3.8</v>
      </c>
      <c r="J22" s="9">
        <v>3.8</v>
      </c>
      <c r="K22" s="9">
        <v>3.8</v>
      </c>
      <c r="L22" s="10">
        <v>3.8</v>
      </c>
      <c r="M22" s="12">
        <v>10</v>
      </c>
      <c r="N22" s="13" t="s">
        <v>29</v>
      </c>
      <c r="O22" s="13" t="s">
        <v>29</v>
      </c>
      <c r="P22" s="14">
        <f t="shared" si="0"/>
        <v>13.8</v>
      </c>
      <c r="Q22" s="8"/>
    </row>
    <row r="23" ht="44.25" customHeight="1" spans="1:17">
      <c r="A23" s="15" t="s">
        <v>41</v>
      </c>
      <c r="B23" s="16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8"/>
    </row>
    <row r="24" ht="33.75" customHeight="1" spans="1:17">
      <c r="A24" s="19" t="s">
        <v>2</v>
      </c>
      <c r="B24" s="20" t="s">
        <v>3</v>
      </c>
      <c r="C24" s="20"/>
      <c r="D24" s="20" t="s">
        <v>42</v>
      </c>
      <c r="E24" s="20"/>
      <c r="F24" s="20"/>
      <c r="G24" s="20"/>
      <c r="H24" s="20"/>
      <c r="I24" s="20"/>
      <c r="J24" s="20"/>
      <c r="K24" s="20"/>
      <c r="L24" s="20"/>
      <c r="M24" s="20" t="s">
        <v>43</v>
      </c>
      <c r="N24" s="20"/>
      <c r="O24" s="20"/>
      <c r="P24" s="20"/>
      <c r="Q24" s="20"/>
    </row>
    <row r="25" ht="57" customHeight="1" spans="1:17">
      <c r="A25" s="20">
        <v>1</v>
      </c>
      <c r="B25" s="20" t="s">
        <v>29</v>
      </c>
      <c r="C25" s="20"/>
      <c r="D25" s="20" t="s">
        <v>29</v>
      </c>
      <c r="E25" s="20"/>
      <c r="F25" s="20"/>
      <c r="G25" s="20"/>
      <c r="H25" s="20"/>
      <c r="I25" s="20"/>
      <c r="J25" s="20"/>
      <c r="K25" s="20"/>
      <c r="L25" s="20"/>
      <c r="M25" s="20" t="s">
        <v>29</v>
      </c>
      <c r="N25" s="20"/>
      <c r="O25" s="20"/>
      <c r="P25" s="20"/>
      <c r="Q25" s="20"/>
    </row>
    <row r="26" ht="57" customHeight="1" spans="1:17">
      <c r="A26" s="20">
        <v>2</v>
      </c>
      <c r="B26" s="20" t="s">
        <v>29</v>
      </c>
      <c r="C26" s="20"/>
      <c r="D26" s="20" t="s">
        <v>29</v>
      </c>
      <c r="E26" s="20"/>
      <c r="F26" s="20"/>
      <c r="G26" s="20"/>
      <c r="H26" s="20"/>
      <c r="I26" s="20"/>
      <c r="J26" s="20"/>
      <c r="K26" s="20"/>
      <c r="L26" s="20"/>
      <c r="M26" s="20" t="s">
        <v>29</v>
      </c>
      <c r="N26" s="20"/>
      <c r="O26" s="20"/>
      <c r="P26" s="20"/>
      <c r="Q26" s="20"/>
    </row>
    <row r="27" ht="47.25" customHeight="1" spans="1:17">
      <c r="A27" s="21" t="s">
        <v>44</v>
      </c>
      <c r="B27" s="20"/>
      <c r="C27" s="19"/>
      <c r="D27" s="19"/>
      <c r="E27" s="19"/>
      <c r="F27" s="19"/>
      <c r="G27" s="19"/>
      <c r="H27" s="19"/>
      <c r="I27" s="19"/>
      <c r="J27" s="19"/>
      <c r="K27" s="19"/>
      <c r="L27" s="19"/>
      <c r="M27" s="19"/>
      <c r="N27" s="19"/>
      <c r="O27" s="19"/>
      <c r="P27" s="19"/>
      <c r="Q27" s="19"/>
    </row>
    <row r="28" spans="1:17">
      <c r="E28" s="22"/>
      <c r="F28" s="22"/>
      <c r="G28" s="22"/>
      <c r="H28" s="22"/>
      <c r="I28" s="22"/>
      <c r="J28" s="22"/>
      <c r="K28" s="22"/>
      <c r="L28" s="22"/>
      <c r="M28" s="22"/>
    </row>
    <row r="29" spans="1:17">
      <c r="N29" s="23"/>
    </row>
  </sheetData>
  <autoFilter xmlns:etc="http://www.wps.cn/officeDocument/2017/etCustomData" ref="A3:Q27" etc:filterBottomFollowUsedRange="0">
    <extLst/>
  </autoFilter>
  <mergeCells count="24">
    <mergeCell ref="A1:Q1"/>
    <mergeCell ref="A2:Q2"/>
    <mergeCell ref="E3:K3"/>
    <mergeCell ref="A23:Q23"/>
    <mergeCell ref="B24:C24"/>
    <mergeCell ref="D24:L24"/>
    <mergeCell ref="M24:Q24"/>
    <mergeCell ref="B25:C25"/>
    <mergeCell ref="D25:L25"/>
    <mergeCell ref="M25:Q25"/>
    <mergeCell ref="B26:C26"/>
    <mergeCell ref="D26:L26"/>
    <mergeCell ref="M26:Q26"/>
    <mergeCell ref="A27:Q27"/>
    <mergeCell ref="A3:A4"/>
    <mergeCell ref="B3:B4"/>
    <mergeCell ref="C3:C4"/>
    <mergeCell ref="D3:D4"/>
    <mergeCell ref="L3:L4"/>
    <mergeCell ref="M3:M4"/>
    <mergeCell ref="N3:N4"/>
    <mergeCell ref="O3:O4"/>
    <mergeCell ref="P3:P4"/>
    <mergeCell ref="Q3:Q4"/>
  </mergeCells>
  <pageMargins left="0.707638888888889" right="0.707638888888889" top="0.747916666666667" bottom="0.747916666666667" header="0.313888888888889" footer="0.313888888888889"/>
  <pageSetup paperSize="9" scale="67" fitToHeight="0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综合评分法评标情况一览表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CBD</cp:lastModifiedBy>
  <dcterms:created xsi:type="dcterms:W3CDTF">2025-02-07T11:02:00Z</dcterms:created>
  <dcterms:modified xsi:type="dcterms:W3CDTF">2026-01-14T09:20:28Z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9B5C351A945140858B270B9DF01D3135</vt:lpwstr>
  </property>
  <property fmtid="{D5CDD505-2E9C-101B-9397-08002B2CF9AE}" pid="3" name="KSOProductBuildVer">
    <vt:lpwstr>2052-12.1.0.24031</vt:lpwstr>
  </property>
  <property fmtid="{D5CDD505-2E9C-101B-9397-08002B2CF9AE}" pid="4" name="CalculationRule">
    <vt:i4>0</vt:i4>
  </property>
</Properties>
</file>