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综合评分法评标情况一览表" sheetId="1" r:id="rId1"/>
    <sheet name="Sheet1" sheetId="2" r:id="rId2"/>
  </sheets>
  <definedNames>
    <definedName name="_xlnm._FilterDatabase" localSheetId="0" hidden="1">综合评分法评标情况一览表!$A$3:$O$47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<sst xmlns="http://schemas.openxmlformats.org/spreadsheetml/2006/main" count="183" uniqueCount="63">
  <si>
    <t>评标情况一览表</t>
  </si>
  <si>
    <t>招标项目名称：马桥安置点一期建设项目监理
招标项目编号：2025ADDBZ00035</t>
  </si>
  <si>
    <t>序号</t>
  </si>
  <si>
    <t>投标单位</t>
  </si>
  <si>
    <t>投标报价（元）</t>
  </si>
  <si>
    <t>商务文件
初步评审
通过/不通过</t>
  </si>
  <si>
    <t>各评委技术文件详细评审</t>
  </si>
  <si>
    <t>技术文件详细评审得分</t>
  </si>
  <si>
    <t>商务文件详细评审得分</t>
  </si>
  <si>
    <t xml:space="preserve">报价文件
初步评审
通过/不通过 </t>
  </si>
  <si>
    <t>报价文件详细评审
得分</t>
  </si>
  <si>
    <t>综合得分</t>
  </si>
  <si>
    <t>备注</t>
  </si>
  <si>
    <t>评委1</t>
  </si>
  <si>
    <t>评委2</t>
  </si>
  <si>
    <t>评委3</t>
  </si>
  <si>
    <t>评委4</t>
  </si>
  <si>
    <t>评委5</t>
  </si>
  <si>
    <t>安徽天翰工程咨询有限责任公司</t>
  </si>
  <si>
    <t>通过</t>
  </si>
  <si>
    <t>/</t>
  </si>
  <si>
    <t>上海三维工程建设咨询有限公司</t>
  </si>
  <si>
    <t>安徽永安工程监理咨询有限公司</t>
  </si>
  <si>
    <t>清鸿工程咨询有限公司</t>
  </si>
  <si>
    <t>安徽同方工程咨询有限公司</t>
  </si>
  <si>
    <t>安徽元和建设管理有限公司</t>
  </si>
  <si>
    <t>东南建设管理有限公司</t>
  </si>
  <si>
    <t>安徽恒信建设工程管理有限公司</t>
  </si>
  <si>
    <t>安徽丰润项目管理集团有限公司</t>
  </si>
  <si>
    <t>安徽华东工程建设项目管理有限公司</t>
  </si>
  <si>
    <t>安徽省中灏工程咨询有限公司</t>
  </si>
  <si>
    <t>安徽省建科建设监理有限公司</t>
  </si>
  <si>
    <t>合肥康达工程咨询有限责任公司</t>
  </si>
  <si>
    <t>浙江大成工程项目管理有限公司</t>
  </si>
  <si>
    <t>普迈项目管理集团有限公司</t>
  </si>
  <si>
    <t>安徽南巽建设项目管理投资有限公司</t>
  </si>
  <si>
    <t>康立时代建设集团有限公司</t>
  </si>
  <si>
    <t>安徽远信工程项目管理有限公司</t>
  </si>
  <si>
    <t>安徽景源工程咨询管理有限公司</t>
  </si>
  <si>
    <t>恒泰工程咨询集团有限公司</t>
  </si>
  <si>
    <t>六安市建工建设监理有限公司</t>
  </si>
  <si>
    <t>合肥工大建设监理有限责任公司</t>
  </si>
  <si>
    <t>安徽省科信工程建设监理有限公司</t>
  </si>
  <si>
    <t>第一中标候选人</t>
  </si>
  <si>
    <t>安徽和黄项目管理有限公司</t>
  </si>
  <si>
    <t>安徽省建设工程项目管理有限公司</t>
  </si>
  <si>
    <t>安徽凯奇建设项目管理有限公司</t>
  </si>
  <si>
    <t>大学士工程管理有限公司</t>
  </si>
  <si>
    <t>安徽亚顺工程管理有限公司</t>
  </si>
  <si>
    <t>安徽省志成建设工程咨询股份有限公司</t>
  </si>
  <si>
    <t>安徽建达项目管理有限公司</t>
  </si>
  <si>
    <t>安徽省建设监理有限公司</t>
  </si>
  <si>
    <t>安徽国合工程咨询有限责任公司</t>
  </si>
  <si>
    <t>安徽省新同济工程咨询集团有限公司</t>
  </si>
  <si>
    <t>安徽宏祥工程项目管理有限公司</t>
  </si>
  <si>
    <t>安徽科创工程项目管理有限公司</t>
  </si>
  <si>
    <t>大洲设计咨询集团有限公司</t>
  </si>
  <si>
    <t>安徽恒正建设工程项目管理有限公司</t>
  </si>
  <si>
    <t>华理监理咨询有限公司</t>
  </si>
  <si>
    <t>被否决的投标人名称、否决依据和原因</t>
  </si>
  <si>
    <t>否决原因</t>
  </si>
  <si>
    <t>否决依据</t>
  </si>
  <si>
    <r>
      <rPr>
        <sz val="14"/>
        <color rgb="FF000000"/>
        <rFont val="宋体"/>
        <charset val="134"/>
      </rPr>
      <t xml:space="preserve">本项目在投标截止时间后系统成功接收投标文件的投标人总数为 </t>
    </r>
    <r>
      <rPr>
        <u/>
        <sz val="14"/>
        <color rgb="FF000000"/>
        <rFont val="宋体"/>
        <charset val="134"/>
      </rPr>
      <t xml:space="preserve"> 38 </t>
    </r>
    <r>
      <rPr>
        <sz val="14"/>
        <color rgb="FF000000"/>
        <rFont val="宋体"/>
        <charset val="134"/>
      </rPr>
      <t>，评标基准价为</t>
    </r>
    <r>
      <rPr>
        <u/>
        <sz val="14"/>
        <color rgb="FF000000"/>
        <rFont val="宋体"/>
        <charset val="134"/>
      </rPr>
      <t xml:space="preserve"> / </t>
    </r>
    <r>
      <rPr>
        <sz val="14"/>
        <color rgb="FF000000"/>
        <rFont val="宋体"/>
        <charset val="134"/>
      </rPr>
      <t xml:space="preserve">。  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</si>
</sst>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  <numFmt numFmtId="178" formatCode="0.00000_ "/>
  </numFmts>
  <fonts count="30">
    <font>
      <sz val="11"/>
      <color indexed="8"/>
      <name val="宋体"/>
      <charset val="134"/>
    </font>
    <font>
      <sz val="12"/>
      <color indexed="8"/>
      <name val="宋体"/>
      <charset val="134"/>
    </font>
    <font>
      <b/>
      <sz val="18"/>
      <color indexed="8"/>
      <name val="宋体"/>
      <charset val="134"/>
    </font>
    <font>
      <b/>
      <sz val="14"/>
      <color indexed="8"/>
      <name val="宋体"/>
      <charset val="134"/>
    </font>
    <font>
      <sz val="12"/>
      <name val="宋体"/>
      <charset val="134"/>
    </font>
    <font>
      <sz val="12"/>
      <name val="宋体"/>
      <charset val="0"/>
    </font>
    <font>
      <sz val="14"/>
      <color indexed="8"/>
      <name val="宋体"/>
      <charset val="134"/>
    </font>
    <font>
      <sz val="14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u/>
      <sz val="14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6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9" applyNumberFormat="0" applyAlignment="0" applyProtection="0">
      <alignment vertical="center"/>
    </xf>
    <xf numFmtId="0" fontId="18" fillId="4" borderId="10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5" borderId="11" applyNumberFormat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</cellStyleXfs>
  <cellXfs count="23">
    <xf numFmtId="0" fontId="0" fillId="0" borderId="0" xfId="0" applyAlignment="1"/>
    <xf numFmtId="0" fontId="0" fillId="0" borderId="0" xfId="0">
      <alignment vertical="center"/>
    </xf>
    <xf numFmtId="0" fontId="1" fillId="0" borderId="0" xfId="0" applyFont="1" applyAlignment="1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76" fontId="4" fillId="0" borderId="1" xfId="49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2" fontId="0" fillId="0" borderId="0" xfId="0" applyNumberFormat="1" applyAlignment="1">
      <alignment horizontal="center"/>
    </xf>
    <xf numFmtId="177" fontId="1" fillId="0" borderId="1" xfId="0" applyNumberFormat="1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left" vertical="center" wrapText="1"/>
    </xf>
    <xf numFmtId="178" fontId="0" fillId="0" borderId="0" xfId="0" applyNumberFormat="1" applyAlignment="1"/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2" xfId="50"/>
    <cellStyle name="常规 3" xfId="51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0"/>
  </sheetPr>
  <dimension ref="A1:O49"/>
  <sheetViews>
    <sheetView tabSelected="1" workbookViewId="0">
      <selection activeCell="A47" sqref="A47:O47"/>
    </sheetView>
  </sheetViews>
  <sheetFormatPr defaultColWidth="9" defaultRowHeight="13.5"/>
  <cols>
    <col min="1" max="1" width="6.25" customWidth="1"/>
    <col min="2" max="2" width="27.375" style="3" customWidth="1"/>
    <col min="3" max="3" width="15.875" customWidth="1"/>
    <col min="4" max="4" width="12.625" customWidth="1"/>
    <col min="5" max="9" width="9.5" style="3" customWidth="1"/>
    <col min="10" max="11" width="9.625" style="3" customWidth="1"/>
    <col min="12" max="12" width="13" customWidth="1"/>
    <col min="13" max="13" width="10.625" style="3" customWidth="1"/>
    <col min="14" max="14" width="9.625" customWidth="1"/>
    <col min="15" max="15" width="16.125" customWidth="1"/>
    <col min="17" max="17" width="13.875" customWidth="1"/>
  </cols>
  <sheetData>
    <row r="1" ht="39" customHeight="1" spans="1:15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="1" customFormat="1" ht="58.5" customHeight="1" spans="1:15">
      <c r="A2" s="5" t="s">
        <v>1</v>
      </c>
      <c r="B2" s="6"/>
      <c r="C2" s="5"/>
      <c r="D2" s="5"/>
      <c r="E2" s="5"/>
      <c r="F2" s="5"/>
      <c r="G2" s="5"/>
      <c r="H2" s="5"/>
      <c r="I2" s="5"/>
      <c r="J2" s="5"/>
      <c r="K2" s="5"/>
      <c r="L2" s="5"/>
      <c r="M2" s="6"/>
      <c r="N2" s="5"/>
      <c r="O2" s="5"/>
    </row>
    <row r="3" s="2" customFormat="1" ht="39" customHeight="1" spans="1:15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/>
      <c r="G3" s="7"/>
      <c r="H3" s="7"/>
      <c r="I3" s="7"/>
      <c r="J3" s="7" t="s">
        <v>7</v>
      </c>
      <c r="K3" s="7" t="s">
        <v>8</v>
      </c>
      <c r="L3" s="7" t="s">
        <v>9</v>
      </c>
      <c r="M3" s="7" t="s">
        <v>10</v>
      </c>
      <c r="N3" s="7" t="s">
        <v>11</v>
      </c>
      <c r="O3" s="7" t="s">
        <v>12</v>
      </c>
    </row>
    <row r="4" s="2" customFormat="1" ht="36" customHeight="1" spans="1:15">
      <c r="A4" s="7"/>
      <c r="B4" s="7"/>
      <c r="C4" s="7"/>
      <c r="D4" s="7"/>
      <c r="E4" s="7" t="s">
        <v>13</v>
      </c>
      <c r="F4" s="7" t="s">
        <v>14</v>
      </c>
      <c r="G4" s="7" t="s">
        <v>15</v>
      </c>
      <c r="H4" s="7" t="s">
        <v>16</v>
      </c>
      <c r="I4" s="7" t="s">
        <v>17</v>
      </c>
      <c r="J4" s="7"/>
      <c r="K4" s="7"/>
      <c r="L4" s="7"/>
      <c r="M4" s="7"/>
      <c r="N4" s="7"/>
      <c r="O4" s="7"/>
    </row>
    <row r="5" s="2" customFormat="1" ht="39" customHeight="1" spans="1:15">
      <c r="A5" s="7">
        <v>1</v>
      </c>
      <c r="B5" s="8" t="s">
        <v>18</v>
      </c>
      <c r="C5" s="9">
        <v>3240000</v>
      </c>
      <c r="D5" s="10" t="s">
        <v>19</v>
      </c>
      <c r="E5" s="11">
        <v>43</v>
      </c>
      <c r="F5" s="11">
        <v>42.9</v>
      </c>
      <c r="G5" s="11">
        <v>46.9</v>
      </c>
      <c r="H5" s="11">
        <v>43.5</v>
      </c>
      <c r="I5" s="11">
        <v>41</v>
      </c>
      <c r="J5" s="11">
        <v>43.85</v>
      </c>
      <c r="K5" s="11">
        <v>42</v>
      </c>
      <c r="L5" s="19" t="s">
        <v>19</v>
      </c>
      <c r="M5" s="19" t="s">
        <v>20</v>
      </c>
      <c r="N5" s="20">
        <f>SUM(J5:K5,M5)</f>
        <v>85.85</v>
      </c>
      <c r="O5" s="7"/>
    </row>
    <row r="6" s="2" customFormat="1" ht="39" customHeight="1" spans="1:15">
      <c r="A6" s="7">
        <v>2</v>
      </c>
      <c r="B6" s="8" t="s">
        <v>21</v>
      </c>
      <c r="C6" s="9">
        <v>3240000</v>
      </c>
      <c r="D6" s="10" t="s">
        <v>19</v>
      </c>
      <c r="E6" s="11">
        <v>42</v>
      </c>
      <c r="F6" s="11">
        <v>42.9</v>
      </c>
      <c r="G6" s="11">
        <v>46.9</v>
      </c>
      <c r="H6" s="11">
        <v>41</v>
      </c>
      <c r="I6" s="11">
        <v>39</v>
      </c>
      <c r="J6" s="11">
        <v>43.05</v>
      </c>
      <c r="K6" s="11">
        <v>42</v>
      </c>
      <c r="L6" s="19" t="s">
        <v>19</v>
      </c>
      <c r="M6" s="19" t="s">
        <v>20</v>
      </c>
      <c r="N6" s="20">
        <f t="shared" ref="N6:N21" si="0">SUM(J6:K6,M6)</f>
        <v>85.05</v>
      </c>
      <c r="O6" s="7"/>
    </row>
    <row r="7" s="2" customFormat="1" ht="39" customHeight="1" spans="1:15">
      <c r="A7" s="7">
        <v>3</v>
      </c>
      <c r="B7" s="8" t="s">
        <v>22</v>
      </c>
      <c r="C7" s="9">
        <v>3240000</v>
      </c>
      <c r="D7" s="10" t="s">
        <v>19</v>
      </c>
      <c r="E7" s="11">
        <v>43.1</v>
      </c>
      <c r="F7" s="11">
        <v>42.8</v>
      </c>
      <c r="G7" s="11">
        <v>46.9</v>
      </c>
      <c r="H7" s="11">
        <v>43</v>
      </c>
      <c r="I7" s="11">
        <v>41</v>
      </c>
      <c r="J7" s="11">
        <v>43.75</v>
      </c>
      <c r="K7" s="11">
        <v>42</v>
      </c>
      <c r="L7" s="19" t="s">
        <v>19</v>
      </c>
      <c r="M7" s="19" t="s">
        <v>20</v>
      </c>
      <c r="N7" s="20">
        <f t="shared" si="0"/>
        <v>85.75</v>
      </c>
      <c r="O7" s="7"/>
    </row>
    <row r="8" s="2" customFormat="1" ht="39" customHeight="1" spans="1:15">
      <c r="A8" s="7">
        <v>4</v>
      </c>
      <c r="B8" s="8" t="s">
        <v>23</v>
      </c>
      <c r="C8" s="9">
        <v>3240000</v>
      </c>
      <c r="D8" s="10" t="s">
        <v>19</v>
      </c>
      <c r="E8" s="11">
        <v>42.3</v>
      </c>
      <c r="F8" s="11">
        <v>44.2</v>
      </c>
      <c r="G8" s="11">
        <v>46.9</v>
      </c>
      <c r="H8" s="11">
        <v>41</v>
      </c>
      <c r="I8" s="11">
        <v>42</v>
      </c>
      <c r="J8" s="11">
        <v>44.1</v>
      </c>
      <c r="K8" s="11">
        <v>42</v>
      </c>
      <c r="L8" s="19" t="s">
        <v>19</v>
      </c>
      <c r="M8" s="19" t="s">
        <v>20</v>
      </c>
      <c r="N8" s="20">
        <f t="shared" si="0"/>
        <v>86.1</v>
      </c>
      <c r="O8" s="7"/>
    </row>
    <row r="9" s="2" customFormat="1" ht="39" customHeight="1" spans="1:15">
      <c r="A9" s="7">
        <v>5</v>
      </c>
      <c r="B9" s="8" t="s">
        <v>24</v>
      </c>
      <c r="C9" s="9">
        <v>3240000</v>
      </c>
      <c r="D9" s="10" t="s">
        <v>19</v>
      </c>
      <c r="E9" s="11">
        <v>43.3</v>
      </c>
      <c r="F9" s="11">
        <v>42.3</v>
      </c>
      <c r="G9" s="11">
        <v>46.2</v>
      </c>
      <c r="H9" s="11">
        <v>42</v>
      </c>
      <c r="I9" s="11">
        <v>42</v>
      </c>
      <c r="J9" s="11">
        <v>44</v>
      </c>
      <c r="K9" s="11">
        <v>42</v>
      </c>
      <c r="L9" s="19" t="s">
        <v>19</v>
      </c>
      <c r="M9" s="19" t="s">
        <v>20</v>
      </c>
      <c r="N9" s="20">
        <f t="shared" si="0"/>
        <v>86</v>
      </c>
      <c r="O9" s="7"/>
    </row>
    <row r="10" s="2" customFormat="1" ht="39" customHeight="1" spans="1:15">
      <c r="A10" s="7">
        <v>6</v>
      </c>
      <c r="B10" s="8" t="s">
        <v>25</v>
      </c>
      <c r="C10" s="9">
        <v>3240000</v>
      </c>
      <c r="D10" s="10" t="s">
        <v>19</v>
      </c>
      <c r="E10" s="11">
        <v>43.9</v>
      </c>
      <c r="F10" s="11">
        <v>42.2</v>
      </c>
      <c r="G10" s="11">
        <v>46</v>
      </c>
      <c r="H10" s="11">
        <v>42.5</v>
      </c>
      <c r="I10" s="11">
        <v>39</v>
      </c>
      <c r="J10" s="11">
        <v>43.85</v>
      </c>
      <c r="K10" s="11">
        <v>42</v>
      </c>
      <c r="L10" s="19" t="s">
        <v>19</v>
      </c>
      <c r="M10" s="19" t="s">
        <v>20</v>
      </c>
      <c r="N10" s="20">
        <f t="shared" si="0"/>
        <v>85.85</v>
      </c>
      <c r="O10" s="7"/>
    </row>
    <row r="11" s="2" customFormat="1" ht="39" customHeight="1" spans="1:15">
      <c r="A11" s="7">
        <v>7</v>
      </c>
      <c r="B11" s="8" t="s">
        <v>26</v>
      </c>
      <c r="C11" s="9">
        <v>3240000</v>
      </c>
      <c r="D11" s="10" t="s">
        <v>19</v>
      </c>
      <c r="E11" s="11">
        <v>43.7</v>
      </c>
      <c r="F11" s="11">
        <v>41.8</v>
      </c>
      <c r="G11" s="11">
        <v>46</v>
      </c>
      <c r="H11" s="11">
        <v>41</v>
      </c>
      <c r="I11" s="11">
        <v>40</v>
      </c>
      <c r="J11" s="11">
        <v>43.15</v>
      </c>
      <c r="K11" s="11">
        <v>42</v>
      </c>
      <c r="L11" s="19" t="s">
        <v>19</v>
      </c>
      <c r="M11" s="19" t="s">
        <v>20</v>
      </c>
      <c r="N11" s="20">
        <f t="shared" si="0"/>
        <v>85.15</v>
      </c>
      <c r="O11" s="7"/>
    </row>
    <row r="12" s="2" customFormat="1" ht="39" customHeight="1" spans="1:15">
      <c r="A12" s="7">
        <v>8</v>
      </c>
      <c r="B12" s="8" t="s">
        <v>27</v>
      </c>
      <c r="C12" s="9">
        <v>3240000</v>
      </c>
      <c r="D12" s="10" t="s">
        <v>19</v>
      </c>
      <c r="E12" s="11">
        <v>43.8</v>
      </c>
      <c r="F12" s="11">
        <v>41.6</v>
      </c>
      <c r="G12" s="11">
        <v>48.4</v>
      </c>
      <c r="H12" s="11">
        <v>43</v>
      </c>
      <c r="I12" s="11">
        <v>44</v>
      </c>
      <c r="J12" s="11">
        <v>43.9</v>
      </c>
      <c r="K12" s="11">
        <v>42</v>
      </c>
      <c r="L12" s="19" t="s">
        <v>19</v>
      </c>
      <c r="M12" s="19" t="s">
        <v>20</v>
      </c>
      <c r="N12" s="20">
        <f t="shared" si="0"/>
        <v>85.9</v>
      </c>
      <c r="O12" s="7"/>
    </row>
    <row r="13" s="2" customFormat="1" ht="39" customHeight="1" spans="1:15">
      <c r="A13" s="7">
        <v>9</v>
      </c>
      <c r="B13" s="8" t="s">
        <v>28</v>
      </c>
      <c r="C13" s="9">
        <v>3240000</v>
      </c>
      <c r="D13" s="10" t="s">
        <v>19</v>
      </c>
      <c r="E13" s="11">
        <v>43.5</v>
      </c>
      <c r="F13" s="11">
        <v>43.1</v>
      </c>
      <c r="G13" s="11">
        <v>46</v>
      </c>
      <c r="H13" s="11">
        <v>44</v>
      </c>
      <c r="I13" s="11">
        <v>41</v>
      </c>
      <c r="J13" s="11">
        <v>44.2</v>
      </c>
      <c r="K13" s="11">
        <v>42</v>
      </c>
      <c r="L13" s="19" t="s">
        <v>19</v>
      </c>
      <c r="M13" s="19" t="s">
        <v>20</v>
      </c>
      <c r="N13" s="20">
        <f t="shared" si="0"/>
        <v>86.2</v>
      </c>
      <c r="O13" s="7"/>
    </row>
    <row r="14" s="2" customFormat="1" ht="39" customHeight="1" spans="1:15">
      <c r="A14" s="7">
        <v>10</v>
      </c>
      <c r="B14" s="8" t="s">
        <v>29</v>
      </c>
      <c r="C14" s="9">
        <v>3240000</v>
      </c>
      <c r="D14" s="10" t="s">
        <v>19</v>
      </c>
      <c r="E14" s="11">
        <v>43.3</v>
      </c>
      <c r="F14" s="11">
        <v>41.5</v>
      </c>
      <c r="G14" s="11">
        <v>46.4</v>
      </c>
      <c r="H14" s="11">
        <v>43.5</v>
      </c>
      <c r="I14" s="11">
        <v>41</v>
      </c>
      <c r="J14" s="11">
        <v>43.85</v>
      </c>
      <c r="K14" s="11">
        <v>42</v>
      </c>
      <c r="L14" s="19" t="s">
        <v>19</v>
      </c>
      <c r="M14" s="19" t="s">
        <v>20</v>
      </c>
      <c r="N14" s="20">
        <f t="shared" si="0"/>
        <v>85.85</v>
      </c>
      <c r="O14" s="7"/>
    </row>
    <row r="15" s="2" customFormat="1" ht="39" customHeight="1" spans="1:15">
      <c r="A15" s="7">
        <v>11</v>
      </c>
      <c r="B15" s="8" t="s">
        <v>30</v>
      </c>
      <c r="C15" s="9">
        <v>3240000</v>
      </c>
      <c r="D15" s="10" t="s">
        <v>19</v>
      </c>
      <c r="E15" s="11">
        <v>43.1</v>
      </c>
      <c r="F15" s="11">
        <v>40.9</v>
      </c>
      <c r="G15" s="11">
        <v>46</v>
      </c>
      <c r="H15" s="11">
        <v>43.5</v>
      </c>
      <c r="I15" s="11">
        <v>41</v>
      </c>
      <c r="J15" s="11">
        <v>43.35</v>
      </c>
      <c r="K15" s="11">
        <v>42</v>
      </c>
      <c r="L15" s="19" t="s">
        <v>19</v>
      </c>
      <c r="M15" s="19" t="s">
        <v>20</v>
      </c>
      <c r="N15" s="20">
        <f t="shared" si="0"/>
        <v>85.35</v>
      </c>
      <c r="O15" s="7"/>
    </row>
    <row r="16" s="2" customFormat="1" ht="39" customHeight="1" spans="1:15">
      <c r="A16" s="7">
        <v>12</v>
      </c>
      <c r="B16" s="8" t="s">
        <v>31</v>
      </c>
      <c r="C16" s="9">
        <v>3240000</v>
      </c>
      <c r="D16" s="10" t="s">
        <v>19</v>
      </c>
      <c r="E16" s="11">
        <v>43.1</v>
      </c>
      <c r="F16" s="11">
        <v>40.6</v>
      </c>
      <c r="G16" s="11">
        <v>46.4</v>
      </c>
      <c r="H16" s="11">
        <v>43.5</v>
      </c>
      <c r="I16" s="11">
        <v>44</v>
      </c>
      <c r="J16" s="11">
        <v>43.35</v>
      </c>
      <c r="K16" s="11">
        <v>42</v>
      </c>
      <c r="L16" s="19" t="s">
        <v>19</v>
      </c>
      <c r="M16" s="19" t="s">
        <v>20</v>
      </c>
      <c r="N16" s="20">
        <f t="shared" si="0"/>
        <v>85.35</v>
      </c>
      <c r="O16" s="7"/>
    </row>
    <row r="17" s="2" customFormat="1" ht="39" customHeight="1" spans="1:15">
      <c r="A17" s="7">
        <v>13</v>
      </c>
      <c r="B17" s="8" t="s">
        <v>32</v>
      </c>
      <c r="C17" s="9">
        <v>3240000</v>
      </c>
      <c r="D17" s="10" t="s">
        <v>19</v>
      </c>
      <c r="E17" s="11">
        <v>43.4</v>
      </c>
      <c r="F17" s="11">
        <v>41.1</v>
      </c>
      <c r="G17" s="11">
        <v>46</v>
      </c>
      <c r="H17" s="11">
        <v>42</v>
      </c>
      <c r="I17" s="11">
        <v>42</v>
      </c>
      <c r="J17" s="11">
        <v>43.15</v>
      </c>
      <c r="K17" s="11">
        <v>42</v>
      </c>
      <c r="L17" s="19" t="s">
        <v>19</v>
      </c>
      <c r="M17" s="19" t="s">
        <v>20</v>
      </c>
      <c r="N17" s="20">
        <f t="shared" si="0"/>
        <v>85.15</v>
      </c>
      <c r="O17" s="7"/>
    </row>
    <row r="18" s="2" customFormat="1" ht="39" customHeight="1" spans="1:15">
      <c r="A18" s="7">
        <v>14</v>
      </c>
      <c r="B18" s="8" t="s">
        <v>33</v>
      </c>
      <c r="C18" s="9">
        <v>3240000</v>
      </c>
      <c r="D18" s="10" t="s">
        <v>19</v>
      </c>
      <c r="E18" s="11">
        <v>43.4</v>
      </c>
      <c r="F18" s="11">
        <v>41</v>
      </c>
      <c r="G18" s="11">
        <v>46</v>
      </c>
      <c r="H18" s="11">
        <v>41</v>
      </c>
      <c r="I18" s="11">
        <v>41</v>
      </c>
      <c r="J18" s="11">
        <v>43.25</v>
      </c>
      <c r="K18" s="11">
        <v>42</v>
      </c>
      <c r="L18" s="19" t="s">
        <v>19</v>
      </c>
      <c r="M18" s="19" t="s">
        <v>20</v>
      </c>
      <c r="N18" s="20">
        <f t="shared" si="0"/>
        <v>85.25</v>
      </c>
      <c r="O18" s="7"/>
    </row>
    <row r="19" s="2" customFormat="1" ht="39" customHeight="1" spans="1:15">
      <c r="A19" s="7">
        <v>15</v>
      </c>
      <c r="B19" s="8" t="s">
        <v>34</v>
      </c>
      <c r="C19" s="9">
        <v>3240000</v>
      </c>
      <c r="D19" s="10" t="s">
        <v>19</v>
      </c>
      <c r="E19" s="11">
        <v>44.2</v>
      </c>
      <c r="F19" s="11">
        <v>41.2</v>
      </c>
      <c r="G19" s="11">
        <v>46</v>
      </c>
      <c r="H19" s="11">
        <v>41</v>
      </c>
      <c r="I19" s="11">
        <v>41</v>
      </c>
      <c r="J19" s="11">
        <v>43.3</v>
      </c>
      <c r="K19" s="11">
        <v>42</v>
      </c>
      <c r="L19" s="19" t="s">
        <v>19</v>
      </c>
      <c r="M19" s="19" t="s">
        <v>20</v>
      </c>
      <c r="N19" s="20">
        <f t="shared" si="0"/>
        <v>85.3</v>
      </c>
      <c r="O19" s="7"/>
    </row>
    <row r="20" s="2" customFormat="1" ht="39" customHeight="1" spans="1:15">
      <c r="A20" s="7">
        <v>16</v>
      </c>
      <c r="B20" s="8" t="s">
        <v>35</v>
      </c>
      <c r="C20" s="9">
        <v>3240000</v>
      </c>
      <c r="D20" s="10" t="s">
        <v>19</v>
      </c>
      <c r="E20" s="11">
        <v>43.1</v>
      </c>
      <c r="F20" s="11">
        <v>41.8</v>
      </c>
      <c r="G20" s="11">
        <v>48.4</v>
      </c>
      <c r="H20" s="11">
        <v>43.5</v>
      </c>
      <c r="I20" s="11">
        <v>42</v>
      </c>
      <c r="J20" s="11">
        <v>43.7</v>
      </c>
      <c r="K20" s="11">
        <v>42</v>
      </c>
      <c r="L20" s="19" t="s">
        <v>19</v>
      </c>
      <c r="M20" s="19" t="s">
        <v>20</v>
      </c>
      <c r="N20" s="20">
        <f t="shared" si="0"/>
        <v>85.7</v>
      </c>
      <c r="O20" s="7"/>
    </row>
    <row r="21" s="2" customFormat="1" ht="39" customHeight="1" spans="1:15">
      <c r="A21" s="7">
        <v>17</v>
      </c>
      <c r="B21" s="8" t="s">
        <v>36</v>
      </c>
      <c r="C21" s="9">
        <v>3240000</v>
      </c>
      <c r="D21" s="10" t="s">
        <v>19</v>
      </c>
      <c r="E21" s="11">
        <v>43.2</v>
      </c>
      <c r="F21" s="11">
        <v>42</v>
      </c>
      <c r="G21" s="11">
        <v>46</v>
      </c>
      <c r="H21" s="11">
        <v>41</v>
      </c>
      <c r="I21" s="11">
        <v>40</v>
      </c>
      <c r="J21" s="11">
        <v>42.5</v>
      </c>
      <c r="K21" s="11">
        <v>42</v>
      </c>
      <c r="L21" s="19" t="s">
        <v>19</v>
      </c>
      <c r="M21" s="19" t="s">
        <v>20</v>
      </c>
      <c r="N21" s="20">
        <f t="shared" si="0"/>
        <v>84.5</v>
      </c>
      <c r="O21" s="7"/>
    </row>
    <row r="22" s="2" customFormat="1" ht="39" customHeight="1" spans="1:15">
      <c r="A22" s="7">
        <v>18</v>
      </c>
      <c r="B22" s="8" t="s">
        <v>37</v>
      </c>
      <c r="C22" s="9">
        <v>3240000</v>
      </c>
      <c r="D22" s="10" t="s">
        <v>19</v>
      </c>
      <c r="E22" s="11">
        <v>42.9</v>
      </c>
      <c r="F22" s="11">
        <v>41.4</v>
      </c>
      <c r="G22" s="11">
        <v>49.4</v>
      </c>
      <c r="H22" s="11">
        <v>43.5</v>
      </c>
      <c r="I22" s="11">
        <v>41</v>
      </c>
      <c r="J22" s="11">
        <v>43.55</v>
      </c>
      <c r="K22" s="11">
        <v>42</v>
      </c>
      <c r="L22" s="19" t="s">
        <v>19</v>
      </c>
      <c r="M22" s="19" t="s">
        <v>20</v>
      </c>
      <c r="N22" s="20">
        <f t="shared" ref="N22:N32" si="1">SUM(J22:K22,M22)</f>
        <v>85.55</v>
      </c>
      <c r="O22" s="7"/>
    </row>
    <row r="23" s="2" customFormat="1" ht="39" customHeight="1" spans="1:15">
      <c r="A23" s="7">
        <v>19</v>
      </c>
      <c r="B23" s="8" t="s">
        <v>38</v>
      </c>
      <c r="C23" s="9">
        <v>3240000</v>
      </c>
      <c r="D23" s="10" t="s">
        <v>19</v>
      </c>
      <c r="E23" s="11">
        <v>43.5</v>
      </c>
      <c r="F23" s="11">
        <v>43.8</v>
      </c>
      <c r="G23" s="11">
        <v>46</v>
      </c>
      <c r="H23" s="11">
        <v>42</v>
      </c>
      <c r="I23" s="11">
        <v>40</v>
      </c>
      <c r="J23" s="11">
        <v>43.75</v>
      </c>
      <c r="K23" s="11">
        <v>42</v>
      </c>
      <c r="L23" s="19" t="s">
        <v>19</v>
      </c>
      <c r="M23" s="19" t="s">
        <v>20</v>
      </c>
      <c r="N23" s="20">
        <f t="shared" si="1"/>
        <v>85.75</v>
      </c>
      <c r="O23" s="7"/>
    </row>
    <row r="24" s="2" customFormat="1" ht="39" customHeight="1" spans="1:15">
      <c r="A24" s="7">
        <v>20</v>
      </c>
      <c r="B24" s="8" t="s">
        <v>39</v>
      </c>
      <c r="C24" s="9">
        <v>3240000</v>
      </c>
      <c r="D24" s="10" t="s">
        <v>19</v>
      </c>
      <c r="E24" s="11">
        <v>42.7</v>
      </c>
      <c r="F24" s="11">
        <v>41.5</v>
      </c>
      <c r="G24" s="11">
        <v>46</v>
      </c>
      <c r="H24" s="11">
        <v>44</v>
      </c>
      <c r="I24" s="11">
        <v>40</v>
      </c>
      <c r="J24" s="11">
        <v>43.35</v>
      </c>
      <c r="K24" s="11">
        <v>42</v>
      </c>
      <c r="L24" s="19" t="s">
        <v>19</v>
      </c>
      <c r="M24" s="19" t="s">
        <v>20</v>
      </c>
      <c r="N24" s="20">
        <f t="shared" si="1"/>
        <v>85.35</v>
      </c>
      <c r="O24" s="7"/>
    </row>
    <row r="25" s="2" customFormat="1" ht="39" customHeight="1" spans="1:15">
      <c r="A25" s="7">
        <v>21</v>
      </c>
      <c r="B25" s="8" t="s">
        <v>40</v>
      </c>
      <c r="C25" s="9">
        <v>3240000</v>
      </c>
      <c r="D25" s="10" t="s">
        <v>19</v>
      </c>
      <c r="E25" s="11">
        <v>42.9</v>
      </c>
      <c r="F25" s="11">
        <v>44.2</v>
      </c>
      <c r="G25" s="11">
        <v>46</v>
      </c>
      <c r="H25" s="11">
        <v>41</v>
      </c>
      <c r="I25" s="11">
        <v>41</v>
      </c>
      <c r="J25" s="11">
        <v>44.3</v>
      </c>
      <c r="K25" s="11">
        <v>42</v>
      </c>
      <c r="L25" s="19" t="s">
        <v>19</v>
      </c>
      <c r="M25" s="19" t="s">
        <v>20</v>
      </c>
      <c r="N25" s="20">
        <f t="shared" si="1"/>
        <v>86.3</v>
      </c>
      <c r="O25" s="7"/>
    </row>
    <row r="26" s="2" customFormat="1" ht="39" customHeight="1" spans="1:15">
      <c r="A26" s="7">
        <v>22</v>
      </c>
      <c r="B26" s="8" t="s">
        <v>41</v>
      </c>
      <c r="C26" s="9">
        <v>3240000</v>
      </c>
      <c r="D26" s="10" t="s">
        <v>19</v>
      </c>
      <c r="E26" s="11">
        <v>42.8</v>
      </c>
      <c r="F26" s="11">
        <v>42.6</v>
      </c>
      <c r="G26" s="11">
        <v>46.4</v>
      </c>
      <c r="H26" s="11">
        <v>42</v>
      </c>
      <c r="I26" s="11">
        <v>44</v>
      </c>
      <c r="J26" s="11">
        <v>43.4</v>
      </c>
      <c r="K26" s="11">
        <v>42</v>
      </c>
      <c r="L26" s="19" t="s">
        <v>19</v>
      </c>
      <c r="M26" s="19" t="s">
        <v>20</v>
      </c>
      <c r="N26" s="20">
        <f t="shared" si="1"/>
        <v>85.4</v>
      </c>
      <c r="O26" s="7"/>
    </row>
    <row r="27" s="2" customFormat="1" ht="39" customHeight="1" spans="1:15">
      <c r="A27" s="7">
        <v>23</v>
      </c>
      <c r="B27" s="8" t="s">
        <v>42</v>
      </c>
      <c r="C27" s="9">
        <v>3240000</v>
      </c>
      <c r="D27" s="10" t="s">
        <v>19</v>
      </c>
      <c r="E27" s="11">
        <v>42.7</v>
      </c>
      <c r="F27" s="11">
        <v>43.7</v>
      </c>
      <c r="G27" s="11">
        <v>51</v>
      </c>
      <c r="H27" s="11">
        <v>43.5</v>
      </c>
      <c r="I27" s="11">
        <v>42</v>
      </c>
      <c r="J27" s="11">
        <v>44.95</v>
      </c>
      <c r="K27" s="11">
        <v>42</v>
      </c>
      <c r="L27" s="19" t="s">
        <v>19</v>
      </c>
      <c r="M27" s="19" t="s">
        <v>20</v>
      </c>
      <c r="N27" s="20">
        <f t="shared" si="1"/>
        <v>86.95</v>
      </c>
      <c r="O27" s="7" t="s">
        <v>43</v>
      </c>
    </row>
    <row r="28" s="2" customFormat="1" ht="39" customHeight="1" spans="1:15">
      <c r="A28" s="7">
        <v>24</v>
      </c>
      <c r="B28" s="8" t="s">
        <v>44</v>
      </c>
      <c r="C28" s="9">
        <v>3240000</v>
      </c>
      <c r="D28" s="10" t="s">
        <v>19</v>
      </c>
      <c r="E28" s="11">
        <v>43.1</v>
      </c>
      <c r="F28" s="11">
        <v>41.2</v>
      </c>
      <c r="G28" s="11">
        <v>44</v>
      </c>
      <c r="H28" s="11">
        <v>42</v>
      </c>
      <c r="I28" s="11">
        <v>40</v>
      </c>
      <c r="J28" s="11">
        <v>42.45</v>
      </c>
      <c r="K28" s="11">
        <v>42</v>
      </c>
      <c r="L28" s="19" t="s">
        <v>19</v>
      </c>
      <c r="M28" s="19" t="s">
        <v>20</v>
      </c>
      <c r="N28" s="20">
        <f t="shared" si="1"/>
        <v>84.45</v>
      </c>
      <c r="O28" s="7"/>
    </row>
    <row r="29" s="2" customFormat="1" ht="39" customHeight="1" spans="1:15">
      <c r="A29" s="7">
        <v>25</v>
      </c>
      <c r="B29" s="8" t="s">
        <v>45</v>
      </c>
      <c r="C29" s="9">
        <v>3240000</v>
      </c>
      <c r="D29" s="10" t="s">
        <v>19</v>
      </c>
      <c r="E29" s="11">
        <v>42.6</v>
      </c>
      <c r="F29" s="11">
        <v>41.7</v>
      </c>
      <c r="G29" s="11">
        <v>47.4</v>
      </c>
      <c r="H29" s="11">
        <v>42</v>
      </c>
      <c r="I29" s="11">
        <v>42</v>
      </c>
      <c r="J29" s="11">
        <v>42.8</v>
      </c>
      <c r="K29" s="11">
        <v>42</v>
      </c>
      <c r="L29" s="19" t="s">
        <v>19</v>
      </c>
      <c r="M29" s="19" t="s">
        <v>20</v>
      </c>
      <c r="N29" s="20">
        <f t="shared" si="1"/>
        <v>84.8</v>
      </c>
      <c r="O29" s="7"/>
    </row>
    <row r="30" s="2" customFormat="1" ht="39" customHeight="1" spans="1:15">
      <c r="A30" s="7">
        <v>26</v>
      </c>
      <c r="B30" s="8" t="s">
        <v>46</v>
      </c>
      <c r="C30" s="9">
        <v>3240000</v>
      </c>
      <c r="D30" s="10" t="s">
        <v>19</v>
      </c>
      <c r="E30" s="11">
        <v>42.7</v>
      </c>
      <c r="F30" s="11">
        <v>44.4</v>
      </c>
      <c r="G30" s="11">
        <v>46.4</v>
      </c>
      <c r="H30" s="11">
        <v>42</v>
      </c>
      <c r="I30" s="11">
        <v>41</v>
      </c>
      <c r="J30" s="11">
        <v>44.1</v>
      </c>
      <c r="K30" s="11">
        <v>42</v>
      </c>
      <c r="L30" s="19" t="s">
        <v>19</v>
      </c>
      <c r="M30" s="19" t="s">
        <v>20</v>
      </c>
      <c r="N30" s="20">
        <f t="shared" si="1"/>
        <v>86.1</v>
      </c>
      <c r="O30" s="7"/>
    </row>
    <row r="31" s="2" customFormat="1" ht="39" customHeight="1" spans="1:15">
      <c r="A31" s="7">
        <v>27</v>
      </c>
      <c r="B31" s="8" t="s">
        <v>47</v>
      </c>
      <c r="C31" s="9">
        <v>3240000</v>
      </c>
      <c r="D31" s="10" t="s">
        <v>19</v>
      </c>
      <c r="E31" s="11">
        <v>42.4</v>
      </c>
      <c r="F31" s="11">
        <v>41.9</v>
      </c>
      <c r="G31" s="11">
        <v>46</v>
      </c>
      <c r="H31" s="11">
        <v>41</v>
      </c>
      <c r="I31" s="11">
        <v>43</v>
      </c>
      <c r="J31" s="11">
        <v>43</v>
      </c>
      <c r="K31" s="11">
        <v>42</v>
      </c>
      <c r="L31" s="19" t="s">
        <v>19</v>
      </c>
      <c r="M31" s="19" t="s">
        <v>20</v>
      </c>
      <c r="N31" s="20">
        <f t="shared" si="1"/>
        <v>85</v>
      </c>
      <c r="O31" s="7"/>
    </row>
    <row r="32" s="2" customFormat="1" ht="39" customHeight="1" spans="1:15">
      <c r="A32" s="7">
        <v>28</v>
      </c>
      <c r="B32" s="8" t="s">
        <v>48</v>
      </c>
      <c r="C32" s="9">
        <v>3240000</v>
      </c>
      <c r="D32" s="10" t="s">
        <v>19</v>
      </c>
      <c r="E32" s="11">
        <v>41.1</v>
      </c>
      <c r="F32" s="11">
        <v>41.8</v>
      </c>
      <c r="G32" s="11">
        <v>46</v>
      </c>
      <c r="H32" s="11">
        <v>42.5</v>
      </c>
      <c r="I32" s="11">
        <v>41</v>
      </c>
      <c r="J32" s="11">
        <v>42.9</v>
      </c>
      <c r="K32" s="11">
        <v>42</v>
      </c>
      <c r="L32" s="19" t="s">
        <v>19</v>
      </c>
      <c r="M32" s="19" t="s">
        <v>20</v>
      </c>
      <c r="N32" s="20">
        <f t="shared" si="1"/>
        <v>84.9</v>
      </c>
      <c r="O32" s="7"/>
    </row>
    <row r="33" s="2" customFormat="1" ht="39" customHeight="1" spans="1:15">
      <c r="A33" s="7">
        <v>29</v>
      </c>
      <c r="B33" s="8" t="s">
        <v>49</v>
      </c>
      <c r="C33" s="9">
        <v>3240000</v>
      </c>
      <c r="D33" s="10" t="s">
        <v>19</v>
      </c>
      <c r="E33" s="11">
        <v>42.4</v>
      </c>
      <c r="F33" s="11">
        <v>41.1</v>
      </c>
      <c r="G33" s="11">
        <v>46</v>
      </c>
      <c r="H33" s="11">
        <v>42.5</v>
      </c>
      <c r="I33" s="11">
        <v>43</v>
      </c>
      <c r="J33" s="11">
        <v>42.85</v>
      </c>
      <c r="K33" s="11">
        <v>42</v>
      </c>
      <c r="L33" s="19" t="s">
        <v>19</v>
      </c>
      <c r="M33" s="19" t="s">
        <v>20</v>
      </c>
      <c r="N33" s="20">
        <f t="shared" ref="N33:N43" si="2">SUM(J33:K33,M33)</f>
        <v>84.85</v>
      </c>
      <c r="O33" s="7"/>
    </row>
    <row r="34" s="2" customFormat="1" ht="39" customHeight="1" spans="1:15">
      <c r="A34" s="7">
        <v>30</v>
      </c>
      <c r="B34" s="8" t="s">
        <v>50</v>
      </c>
      <c r="C34" s="9">
        <v>3240000</v>
      </c>
      <c r="D34" s="10" t="s">
        <v>19</v>
      </c>
      <c r="E34" s="11">
        <v>42.3</v>
      </c>
      <c r="F34" s="11">
        <v>37.4</v>
      </c>
      <c r="G34" s="11">
        <v>46</v>
      </c>
      <c r="H34" s="11">
        <v>39</v>
      </c>
      <c r="I34" s="11">
        <v>36</v>
      </c>
      <c r="J34" s="11">
        <v>40.7</v>
      </c>
      <c r="K34" s="11">
        <v>42</v>
      </c>
      <c r="L34" s="19" t="s">
        <v>19</v>
      </c>
      <c r="M34" s="19" t="s">
        <v>20</v>
      </c>
      <c r="N34" s="20">
        <f t="shared" si="2"/>
        <v>82.7</v>
      </c>
      <c r="O34" s="7"/>
    </row>
    <row r="35" s="2" customFormat="1" ht="39" customHeight="1" spans="1:15">
      <c r="A35" s="7">
        <v>31</v>
      </c>
      <c r="B35" s="8" t="s">
        <v>51</v>
      </c>
      <c r="C35" s="9">
        <v>3240000</v>
      </c>
      <c r="D35" s="10" t="s">
        <v>19</v>
      </c>
      <c r="E35" s="11">
        <v>42.2</v>
      </c>
      <c r="F35" s="11">
        <v>42.5</v>
      </c>
      <c r="G35" s="11">
        <v>46.8</v>
      </c>
      <c r="H35" s="11">
        <v>42.5</v>
      </c>
      <c r="I35" s="11">
        <v>42</v>
      </c>
      <c r="J35" s="11">
        <v>43.45</v>
      </c>
      <c r="K35" s="11">
        <v>42</v>
      </c>
      <c r="L35" s="19" t="s">
        <v>19</v>
      </c>
      <c r="M35" s="19" t="s">
        <v>20</v>
      </c>
      <c r="N35" s="20">
        <f t="shared" si="2"/>
        <v>85.45</v>
      </c>
      <c r="O35" s="7"/>
    </row>
    <row r="36" s="2" customFormat="1" ht="39" customHeight="1" spans="1:15">
      <c r="A36" s="7">
        <v>32</v>
      </c>
      <c r="B36" s="8" t="s">
        <v>52</v>
      </c>
      <c r="C36" s="9">
        <v>3240000</v>
      </c>
      <c r="D36" s="10" t="s">
        <v>19</v>
      </c>
      <c r="E36" s="11">
        <v>42.2</v>
      </c>
      <c r="F36" s="11">
        <v>42.8</v>
      </c>
      <c r="G36" s="11">
        <v>46</v>
      </c>
      <c r="H36" s="11">
        <v>42.5</v>
      </c>
      <c r="I36" s="11">
        <v>40</v>
      </c>
      <c r="J36" s="11">
        <v>43.75</v>
      </c>
      <c r="K36" s="11">
        <v>42</v>
      </c>
      <c r="L36" s="19" t="s">
        <v>19</v>
      </c>
      <c r="M36" s="19" t="s">
        <v>20</v>
      </c>
      <c r="N36" s="20">
        <f t="shared" si="2"/>
        <v>85.75</v>
      </c>
      <c r="O36" s="7"/>
    </row>
    <row r="37" s="2" customFormat="1" ht="39" customHeight="1" spans="1:15">
      <c r="A37" s="7">
        <v>33</v>
      </c>
      <c r="B37" s="8" t="s">
        <v>53</v>
      </c>
      <c r="C37" s="9">
        <v>3240000</v>
      </c>
      <c r="D37" s="10" t="s">
        <v>19</v>
      </c>
      <c r="E37" s="11">
        <v>42.1</v>
      </c>
      <c r="F37" s="11">
        <v>42.2</v>
      </c>
      <c r="G37" s="11">
        <v>46.8</v>
      </c>
      <c r="H37" s="11">
        <v>44</v>
      </c>
      <c r="I37" s="11">
        <v>42</v>
      </c>
      <c r="J37" s="11">
        <v>44.4</v>
      </c>
      <c r="K37" s="11">
        <v>42</v>
      </c>
      <c r="L37" s="19" t="s">
        <v>19</v>
      </c>
      <c r="M37" s="19" t="s">
        <v>20</v>
      </c>
      <c r="N37" s="20">
        <f t="shared" si="2"/>
        <v>86.4</v>
      </c>
      <c r="O37" s="7"/>
    </row>
    <row r="38" s="2" customFormat="1" ht="39" customHeight="1" spans="1:15">
      <c r="A38" s="7">
        <v>34</v>
      </c>
      <c r="B38" s="8" t="s">
        <v>54</v>
      </c>
      <c r="C38" s="9">
        <v>3240000</v>
      </c>
      <c r="D38" s="10" t="s">
        <v>19</v>
      </c>
      <c r="E38" s="11">
        <v>41.8</v>
      </c>
      <c r="F38" s="11">
        <v>41.8</v>
      </c>
      <c r="G38" s="11">
        <v>47</v>
      </c>
      <c r="H38" s="11">
        <v>42</v>
      </c>
      <c r="I38" s="11">
        <v>40</v>
      </c>
      <c r="J38" s="11">
        <v>43.3</v>
      </c>
      <c r="K38" s="11">
        <v>42</v>
      </c>
      <c r="L38" s="19" t="s">
        <v>19</v>
      </c>
      <c r="M38" s="19" t="s">
        <v>20</v>
      </c>
      <c r="N38" s="20">
        <f t="shared" si="2"/>
        <v>85.3</v>
      </c>
      <c r="O38" s="7"/>
    </row>
    <row r="39" s="2" customFormat="1" ht="39" customHeight="1" spans="1:15">
      <c r="A39" s="7">
        <v>35</v>
      </c>
      <c r="B39" s="8" t="s">
        <v>55</v>
      </c>
      <c r="C39" s="9">
        <v>3240000</v>
      </c>
      <c r="D39" s="10" t="s">
        <v>19</v>
      </c>
      <c r="E39" s="11">
        <v>41.9</v>
      </c>
      <c r="F39" s="11">
        <v>44.4</v>
      </c>
      <c r="G39" s="11">
        <v>46</v>
      </c>
      <c r="H39" s="11">
        <v>42.5</v>
      </c>
      <c r="I39" s="11">
        <v>42</v>
      </c>
      <c r="J39" s="11">
        <v>44.3</v>
      </c>
      <c r="K39" s="11">
        <v>42</v>
      </c>
      <c r="L39" s="19" t="s">
        <v>19</v>
      </c>
      <c r="M39" s="19" t="s">
        <v>20</v>
      </c>
      <c r="N39" s="20">
        <f t="shared" si="2"/>
        <v>86.3</v>
      </c>
      <c r="O39" s="7"/>
    </row>
    <row r="40" s="2" customFormat="1" ht="39" customHeight="1" spans="1:15">
      <c r="A40" s="7">
        <v>36</v>
      </c>
      <c r="B40" s="8" t="s">
        <v>56</v>
      </c>
      <c r="C40" s="9">
        <v>3240000</v>
      </c>
      <c r="D40" s="10" t="s">
        <v>19</v>
      </c>
      <c r="E40" s="11">
        <v>41.8</v>
      </c>
      <c r="F40" s="11">
        <v>41.5</v>
      </c>
      <c r="G40" s="11">
        <v>46</v>
      </c>
      <c r="H40" s="11">
        <v>41</v>
      </c>
      <c r="I40" s="11">
        <v>42</v>
      </c>
      <c r="J40" s="11">
        <v>42.55</v>
      </c>
      <c r="K40" s="11">
        <v>42</v>
      </c>
      <c r="L40" s="19" t="s">
        <v>19</v>
      </c>
      <c r="M40" s="19" t="s">
        <v>20</v>
      </c>
      <c r="N40" s="20">
        <f t="shared" si="2"/>
        <v>84.55</v>
      </c>
      <c r="O40" s="7"/>
    </row>
    <row r="41" s="2" customFormat="1" ht="39" customHeight="1" spans="1:15">
      <c r="A41" s="7">
        <v>37</v>
      </c>
      <c r="B41" s="8" t="s">
        <v>57</v>
      </c>
      <c r="C41" s="9">
        <v>3240000</v>
      </c>
      <c r="D41" s="10" t="s">
        <v>19</v>
      </c>
      <c r="E41" s="11">
        <v>42.2</v>
      </c>
      <c r="F41" s="11">
        <v>42.5</v>
      </c>
      <c r="G41" s="11">
        <v>46</v>
      </c>
      <c r="H41" s="11">
        <v>42</v>
      </c>
      <c r="I41" s="11">
        <v>42</v>
      </c>
      <c r="J41" s="11">
        <v>43</v>
      </c>
      <c r="K41" s="11">
        <v>42</v>
      </c>
      <c r="L41" s="19" t="s">
        <v>19</v>
      </c>
      <c r="M41" s="19" t="s">
        <v>20</v>
      </c>
      <c r="N41" s="20">
        <f t="shared" si="2"/>
        <v>85</v>
      </c>
      <c r="O41" s="7"/>
    </row>
    <row r="42" s="2" customFormat="1" ht="39" customHeight="1" spans="1:15">
      <c r="A42" s="7">
        <v>38</v>
      </c>
      <c r="B42" s="8" t="s">
        <v>58</v>
      </c>
      <c r="C42" s="9">
        <v>3240000</v>
      </c>
      <c r="D42" s="10" t="s">
        <v>19</v>
      </c>
      <c r="E42" s="11">
        <v>41.1</v>
      </c>
      <c r="F42" s="11">
        <v>42.1</v>
      </c>
      <c r="G42" s="11">
        <v>46</v>
      </c>
      <c r="H42" s="11">
        <v>42</v>
      </c>
      <c r="I42" s="11">
        <v>38</v>
      </c>
      <c r="J42" s="11">
        <v>43.05</v>
      </c>
      <c r="K42" s="11">
        <v>42</v>
      </c>
      <c r="L42" s="19" t="s">
        <v>19</v>
      </c>
      <c r="M42" s="19" t="s">
        <v>20</v>
      </c>
      <c r="N42" s="20">
        <f t="shared" si="2"/>
        <v>85.05</v>
      </c>
      <c r="O42" s="7"/>
    </row>
    <row r="43" ht="44.25" customHeight="1" spans="1:15">
      <c r="A43" s="12" t="s">
        <v>59</v>
      </c>
      <c r="B43" s="13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3"/>
      <c r="N43" s="14"/>
      <c r="O43" s="21"/>
    </row>
    <row r="44" ht="33.75" customHeight="1" spans="1:15">
      <c r="A44" s="15" t="s">
        <v>2</v>
      </c>
      <c r="B44" s="16" t="s">
        <v>3</v>
      </c>
      <c r="C44" s="16"/>
      <c r="D44" s="16" t="s">
        <v>60</v>
      </c>
      <c r="E44" s="16"/>
      <c r="F44" s="16"/>
      <c r="G44" s="16"/>
      <c r="H44" s="16"/>
      <c r="I44" s="16"/>
      <c r="J44" s="16"/>
      <c r="K44" s="16" t="s">
        <v>61</v>
      </c>
      <c r="L44" s="16"/>
      <c r="M44" s="16"/>
      <c r="N44" s="16"/>
      <c r="O44" s="16"/>
    </row>
    <row r="45" ht="48.95" customHeight="1" spans="1:15">
      <c r="A45" s="16">
        <v>1</v>
      </c>
      <c r="B45" s="16" t="s">
        <v>20</v>
      </c>
      <c r="C45" s="16"/>
      <c r="D45" s="16" t="s">
        <v>20</v>
      </c>
      <c r="E45" s="16"/>
      <c r="F45" s="16"/>
      <c r="G45" s="16"/>
      <c r="H45" s="16"/>
      <c r="I45" s="16"/>
      <c r="J45" s="16"/>
      <c r="K45" s="16" t="s">
        <v>20</v>
      </c>
      <c r="L45" s="16"/>
      <c r="M45" s="16"/>
      <c r="N45" s="16"/>
      <c r="O45" s="16"/>
    </row>
    <row r="46" ht="48.95" customHeight="1" spans="1:15">
      <c r="A46" s="16">
        <v>2</v>
      </c>
      <c r="B46" s="16" t="s">
        <v>20</v>
      </c>
      <c r="C46" s="16"/>
      <c r="D46" s="16" t="s">
        <v>20</v>
      </c>
      <c r="E46" s="16"/>
      <c r="F46" s="16"/>
      <c r="G46" s="16"/>
      <c r="H46" s="16"/>
      <c r="I46" s="16"/>
      <c r="J46" s="16"/>
      <c r="K46" s="16" t="s">
        <v>20</v>
      </c>
      <c r="L46" s="16"/>
      <c r="M46" s="16"/>
      <c r="N46" s="16"/>
      <c r="O46" s="16"/>
    </row>
    <row r="47" ht="47.25" customHeight="1" spans="1:15">
      <c r="A47" s="17" t="s">
        <v>62</v>
      </c>
      <c r="B47" s="16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6"/>
      <c r="N47" s="15"/>
      <c r="O47" s="15"/>
    </row>
    <row r="48" spans="5:11">
      <c r="E48" s="18"/>
      <c r="F48" s="18"/>
      <c r="G48" s="18"/>
      <c r="H48" s="18"/>
      <c r="I48" s="18"/>
      <c r="J48" s="18"/>
      <c r="K48" s="18"/>
    </row>
    <row r="49" spans="12:12">
      <c r="L49" s="22"/>
    </row>
  </sheetData>
  <autoFilter ref="A3:O47">
    <extLst/>
  </autoFilter>
  <mergeCells count="24">
    <mergeCell ref="A1:O1"/>
    <mergeCell ref="A2:O2"/>
    <mergeCell ref="E3:I3"/>
    <mergeCell ref="A43:O43"/>
    <mergeCell ref="B44:C44"/>
    <mergeCell ref="D44:J44"/>
    <mergeCell ref="K44:O44"/>
    <mergeCell ref="B45:C45"/>
    <mergeCell ref="D45:J45"/>
    <mergeCell ref="K45:O45"/>
    <mergeCell ref="B46:C46"/>
    <mergeCell ref="D46:J46"/>
    <mergeCell ref="K46:O46"/>
    <mergeCell ref="A47:O47"/>
    <mergeCell ref="A3:A4"/>
    <mergeCell ref="B3:B4"/>
    <mergeCell ref="C3:C4"/>
    <mergeCell ref="D3:D4"/>
    <mergeCell ref="J3:J4"/>
    <mergeCell ref="K3:K4"/>
    <mergeCell ref="L3:L4"/>
    <mergeCell ref="M3:M4"/>
    <mergeCell ref="N3:N4"/>
    <mergeCell ref="O3:O4"/>
  </mergeCells>
  <pageMargins left="0.707638888888889" right="0.707638888888889" top="0.747916666666667" bottom="0.747916666666667" header="0.313888888888889" footer="0.313888888888889"/>
  <pageSetup paperSize="9" scale="75" fitToHeight="0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K18" sqref="K18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综合评分法评标情况一览表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方新</cp:lastModifiedBy>
  <dcterms:created xsi:type="dcterms:W3CDTF">2024-11-01T13:08:00Z</dcterms:created>
  <dcterms:modified xsi:type="dcterms:W3CDTF">2025-04-11T00:37:35Z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9B5C351A945140858B270B9DF01D3135</vt:lpwstr>
  </property>
  <property fmtid="{D5CDD505-2E9C-101B-9397-08002B2CF9AE}" pid="3" name="KSOProductBuildVer">
    <vt:lpwstr>2052-12.1.0.16399</vt:lpwstr>
  </property>
</Properties>
</file>