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评分法评标情况一览表" sheetId="1" r:id="rId1"/>
  </sheets>
  <definedNames>
    <definedName name="_xlnm._FilterDatabase" localSheetId="0" hidden="1">综合评分法评标情况一览表!$A$3:$O$52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<sst xmlns="http://schemas.openxmlformats.org/spreadsheetml/2006/main" count="240" uniqueCount="73">
  <si>
    <t>评标情况一览表</t>
  </si>
  <si>
    <t>招标项目名称：排头安置房C区建设项目监理
招标项目编号：2025ADDBZ50051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</si>
  <si>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</si>
  <si>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</si>
  <si>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</si>
  <si>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</si>
  <si>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</si>
  <si>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</si>
  <si>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</si>
  <si>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>报价文件
初步评审
通过/不通过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</si>
  <si>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</si>
  <si>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</si>
  <si>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</si>
  <si>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</si>
  <si>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</si>
  <si>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</si>
  <si>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</si>
  <si>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</si>
  <si>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安徽亚顺工程管理有限公司</t>
  </si>
  <si>
    <t>通过</t>
  </si>
  <si>
    <t>/</t>
  </si>
  <si>
    <t>安徽省建设工程项目管理有限公司</t>
  </si>
  <si>
    <t>第一中标候选人</t>
  </si>
  <si>
    <t>安徽省新同济工程咨询集团有限公司</t>
  </si>
  <si>
    <t>合肥市瑞元建设项目管理有限公司</t>
  </si>
  <si>
    <t>安徽求是工程建设咨询有限公司</t>
  </si>
  <si>
    <t>安徽永安工程监理咨询有限公司</t>
  </si>
  <si>
    <t>安徽丰润项目管理集团有限公司</t>
  </si>
  <si>
    <t>安徽科创工程项目管理有限公司</t>
  </si>
  <si>
    <t>安徽元和建设管理有限公司</t>
  </si>
  <si>
    <t>浙江大成工程项目管理有限公司</t>
  </si>
  <si>
    <t>安徽南巽建设项目管理投资有限公司</t>
  </si>
  <si>
    <t>安徽省中灏工程咨询有限公司</t>
  </si>
  <si>
    <t>安徽省科达建设项目管理有限公司</t>
  </si>
  <si>
    <t>安徽华东工程建设项目管理有限公司</t>
  </si>
  <si>
    <t>安徽凯奇建设项目管理有限公司</t>
  </si>
  <si>
    <t>华理监理咨询有限公司</t>
  </si>
  <si>
    <t>不通过</t>
  </si>
  <si>
    <t>安徽省科信工程建设监理有限公司</t>
  </si>
  <si>
    <t>安徽省志成建设工程咨询股份有限公司</t>
  </si>
  <si>
    <t>安徽建大项目管理有限公司</t>
  </si>
  <si>
    <t>安徽省公路工程建设监理有限责任公司</t>
  </si>
  <si>
    <t>鼎信数智技术集团股份有限公司</t>
  </si>
  <si>
    <t>恒泰工程咨询集团有限公司</t>
  </si>
  <si>
    <t>安徽远信工程项目管理有限公司</t>
  </si>
  <si>
    <t>合肥康达工程咨询有限责任公司</t>
  </si>
  <si>
    <t>安徽恒信建设工程管理有限公司</t>
  </si>
  <si>
    <t>四川省城市建设工程咨询集团有限公司</t>
  </si>
  <si>
    <t>安徽宏祥工程项目管理有限公司</t>
  </si>
  <si>
    <t>六安市建工建设监理有限公司</t>
  </si>
  <si>
    <t>安徽省建科建设监理有限公司</t>
  </si>
  <si>
    <t>安徽天翰工程咨询有限责任公司</t>
  </si>
  <si>
    <t>安徽恒正建设工程项目管理有限公司</t>
  </si>
  <si>
    <t>安徽建达项目管理有限公司</t>
  </si>
  <si>
    <t>安徽省永信人防工程建设监理有限责任公司</t>
  </si>
  <si>
    <t>安徽国汉建设监理咨询有限公司</t>
  </si>
  <si>
    <t>安徽祥润工程项目管理有限公司</t>
  </si>
  <si>
    <t>安徽国合工程咨询有限责任公司</t>
  </si>
  <si>
    <t>安徽景源工程咨询管理有限公司</t>
  </si>
  <si>
    <t>四川元丰建设项目管理有限公司</t>
  </si>
  <si>
    <t>上海景业建设工程监理咨询有限公司</t>
  </si>
  <si>
    <t>上海天佑工程咨询有限公司</t>
  </si>
  <si>
    <t>被否决的投标人名称、否决依据和原因</t>
  </si>
  <si>
    <t>否决原因</t>
  </si>
  <si>
    <t>否决依据</t>
  </si>
  <si>
    <t>资审业绩单位名称与投标单位名称不一致</t>
  </si>
  <si>
    <t>商务及技术文件初步评审标准 2.1.2资格评审标准 业绩要求</t>
  </si>
  <si>
    <t>未见《试验检测仪器设备最低要求承诺》</t>
  </si>
  <si>
    <t>商务及技术文件初步评审标准 2.1.2资格评审标准 试验检测仪器设备</t>
  </si>
  <si>
    <t>总监理工程师证书未见住建主管部门盖章</t>
  </si>
  <si>
    <t>商务及技术文件初步评审标准 2.1.2资格评审标准 总监理工程师</t>
  </si>
  <si>
    <t>未见总监理工程师社保证明</t>
  </si>
  <si>
    <r>
      <rPr>
        <sz val="14"/>
        <color rgb="FF000000"/>
        <rFont val="宋体"/>
        <charset val="134"/>
      </rP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 40 </t>
    </r>
    <r>
      <rPr>
        <sz val="14"/>
        <color rgb="FF000000"/>
        <rFont val="宋体"/>
        <charset val="134"/>
      </rPr>
      <t>，评标基准价为</t>
    </r>
    <r>
      <rPr>
        <u/>
        <sz val="14"/>
        <color rgb="FF000000"/>
        <rFont val="宋体"/>
        <charset val="134"/>
      </rPr>
      <t xml:space="preserve">    /     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</si>
</sst>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0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O54"/>
  <sheetViews>
    <sheetView tabSelected="1" topLeftCell="A44" workbookViewId="0">
      <selection activeCell="K28" sqref="K28"/>
    </sheetView>
  </sheetViews>
  <sheetFormatPr defaultColWidth="9" defaultRowHeight="13.5"/>
  <cols>
    <col min="1" max="1" width="6.25" customWidth="1"/>
    <col min="2" max="2" width="27.375" style="4" customWidth="1"/>
    <col min="3" max="3" width="15.875" customWidth="1"/>
    <col min="4" max="4" width="12.625" customWidth="1"/>
    <col min="5" max="9" width="9.5" style="4" customWidth="1"/>
    <col min="10" max="11" width="9.625" style="4" customWidth="1"/>
    <col min="12" max="12" width="13" customWidth="1"/>
    <col min="13" max="13" width="10.625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8.5" customHeight="1" spans="1:15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</row>
    <row r="4" s="2" customFormat="1" ht="36" customHeight="1" spans="1:15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/>
      <c r="K4" s="8"/>
      <c r="L4" s="8"/>
      <c r="M4" s="8"/>
      <c r="N4" s="8"/>
      <c r="O4" s="8"/>
    </row>
    <row r="5" s="3" customFormat="1" ht="54" customHeight="1" spans="1:15">
      <c r="A5" s="8">
        <v>1</v>
      </c>
      <c r="B5" s="9" t="s">
        <v>18</v>
      </c>
      <c r="C5" s="10">
        <v>1780000</v>
      </c>
      <c r="D5" s="11" t="s">
        <v>19</v>
      </c>
      <c r="E5" s="10">
        <v>46.5</v>
      </c>
      <c r="F5" s="10">
        <v>41.3</v>
      </c>
      <c r="G5" s="10">
        <v>38.7</v>
      </c>
      <c r="H5" s="10">
        <v>35.2</v>
      </c>
      <c r="I5" s="10">
        <v>43</v>
      </c>
      <c r="J5" s="10">
        <v>40.75</v>
      </c>
      <c r="K5" s="16">
        <v>42</v>
      </c>
      <c r="L5" s="23" t="s">
        <v>19</v>
      </c>
      <c r="M5" s="23" t="s">
        <v>20</v>
      </c>
      <c r="N5" s="24">
        <f>SUM(J5:K5,M5)</f>
        <v>82.75</v>
      </c>
      <c r="O5" s="8"/>
    </row>
    <row r="6" s="3" customFormat="1" ht="54" customHeight="1" spans="1:15">
      <c r="A6" s="8">
        <v>2</v>
      </c>
      <c r="B6" s="9" t="s">
        <v>21</v>
      </c>
      <c r="C6" s="10">
        <v>1780000</v>
      </c>
      <c r="D6" s="11" t="s">
        <v>19</v>
      </c>
      <c r="E6" s="10">
        <v>48.1</v>
      </c>
      <c r="F6" s="10">
        <v>38.6</v>
      </c>
      <c r="G6" s="10">
        <v>41</v>
      </c>
      <c r="H6" s="10">
        <v>41.1</v>
      </c>
      <c r="I6" s="10">
        <v>49</v>
      </c>
      <c r="J6" s="10">
        <v>44</v>
      </c>
      <c r="K6" s="16">
        <v>42</v>
      </c>
      <c r="L6" s="23" t="s">
        <v>19</v>
      </c>
      <c r="M6" s="16" t="s">
        <v>20</v>
      </c>
      <c r="N6" s="24">
        <f>SUM(J6:K6,M6)</f>
        <v>86</v>
      </c>
      <c r="O6" s="8" t="s">
        <v>22</v>
      </c>
    </row>
    <row r="7" s="3" customFormat="1" ht="54" customHeight="1" spans="1:15">
      <c r="A7" s="8">
        <v>3</v>
      </c>
      <c r="B7" s="9" t="s">
        <v>23</v>
      </c>
      <c r="C7" s="10">
        <v>1780000</v>
      </c>
      <c r="D7" s="11" t="s">
        <v>19</v>
      </c>
      <c r="E7" s="10">
        <v>46.8</v>
      </c>
      <c r="F7" s="10">
        <v>41.5</v>
      </c>
      <c r="G7" s="10">
        <v>35.5</v>
      </c>
      <c r="H7" s="10">
        <v>35.1</v>
      </c>
      <c r="I7" s="10">
        <v>45</v>
      </c>
      <c r="J7" s="10">
        <v>40.75</v>
      </c>
      <c r="K7" s="16">
        <v>42</v>
      </c>
      <c r="L7" s="23" t="s">
        <v>19</v>
      </c>
      <c r="M7" s="23" t="s">
        <v>20</v>
      </c>
      <c r="N7" s="24">
        <f t="shared" ref="N7:N37" si="0">SUM(J7:K7,M7)</f>
        <v>82.75</v>
      </c>
      <c r="O7" s="8"/>
    </row>
    <row r="8" s="3" customFormat="1" ht="54" customHeight="1" spans="1:15">
      <c r="A8" s="8">
        <v>4</v>
      </c>
      <c r="B8" s="9" t="s">
        <v>24</v>
      </c>
      <c r="C8" s="10">
        <v>1780000</v>
      </c>
      <c r="D8" s="11" t="s">
        <v>19</v>
      </c>
      <c r="E8" s="10">
        <v>45.6</v>
      </c>
      <c r="F8" s="10">
        <v>45.5</v>
      </c>
      <c r="G8" s="10">
        <v>39</v>
      </c>
      <c r="H8" s="10">
        <v>36.8</v>
      </c>
      <c r="I8" s="10">
        <v>44</v>
      </c>
      <c r="J8" s="10">
        <v>41.2</v>
      </c>
      <c r="K8" s="16">
        <v>42</v>
      </c>
      <c r="L8" s="23" t="s">
        <v>19</v>
      </c>
      <c r="M8" s="16" t="s">
        <v>20</v>
      </c>
      <c r="N8" s="24">
        <f t="shared" si="0"/>
        <v>83.2</v>
      </c>
      <c r="O8" s="8"/>
    </row>
    <row r="9" s="3" customFormat="1" ht="54" customHeight="1" spans="1:15">
      <c r="A9" s="8">
        <v>5</v>
      </c>
      <c r="B9" s="9" t="s">
        <v>25</v>
      </c>
      <c r="C9" s="10">
        <v>1780000</v>
      </c>
      <c r="D9" s="11" t="s">
        <v>19</v>
      </c>
      <c r="E9" s="10">
        <v>49.2</v>
      </c>
      <c r="F9" s="10">
        <v>39.2</v>
      </c>
      <c r="G9" s="10">
        <v>40.3</v>
      </c>
      <c r="H9" s="10">
        <v>38.9</v>
      </c>
      <c r="I9" s="10">
        <v>43.5</v>
      </c>
      <c r="J9" s="10">
        <v>42.45</v>
      </c>
      <c r="K9" s="16">
        <v>42</v>
      </c>
      <c r="L9" s="23" t="s">
        <v>19</v>
      </c>
      <c r="M9" s="23" t="s">
        <v>20</v>
      </c>
      <c r="N9" s="24">
        <f t="shared" si="0"/>
        <v>84.45</v>
      </c>
      <c r="O9" s="8"/>
    </row>
    <row r="10" s="3" customFormat="1" ht="54" customHeight="1" spans="1:15">
      <c r="A10" s="8">
        <v>6</v>
      </c>
      <c r="B10" s="9" t="s">
        <v>26</v>
      </c>
      <c r="C10" s="10">
        <v>1780000</v>
      </c>
      <c r="D10" s="11" t="s">
        <v>19</v>
      </c>
      <c r="E10" s="10">
        <v>44.6</v>
      </c>
      <c r="F10" s="10">
        <v>40.5</v>
      </c>
      <c r="G10" s="10">
        <v>37.3</v>
      </c>
      <c r="H10" s="10">
        <v>35.7</v>
      </c>
      <c r="I10" s="10">
        <v>49.2</v>
      </c>
      <c r="J10" s="10">
        <v>41</v>
      </c>
      <c r="K10" s="16">
        <v>42</v>
      </c>
      <c r="L10" s="23" t="s">
        <v>19</v>
      </c>
      <c r="M10" s="16" t="s">
        <v>20</v>
      </c>
      <c r="N10" s="24">
        <f t="shared" si="0"/>
        <v>83</v>
      </c>
      <c r="O10" s="8"/>
    </row>
    <row r="11" s="3" customFormat="1" ht="54" customHeight="1" spans="1:15">
      <c r="A11" s="8">
        <v>7</v>
      </c>
      <c r="B11" s="9" t="s">
        <v>27</v>
      </c>
      <c r="C11" s="10">
        <v>1780000</v>
      </c>
      <c r="D11" s="11" t="s">
        <v>19</v>
      </c>
      <c r="E11" s="10">
        <v>48.1</v>
      </c>
      <c r="F11" s="10">
        <v>44</v>
      </c>
      <c r="G11" s="10">
        <v>35.8</v>
      </c>
      <c r="H11" s="10">
        <v>37.9</v>
      </c>
      <c r="I11" s="10">
        <v>41.7</v>
      </c>
      <c r="J11" s="10">
        <v>39.5</v>
      </c>
      <c r="K11" s="16">
        <v>42</v>
      </c>
      <c r="L11" s="23" t="s">
        <v>19</v>
      </c>
      <c r="M11" s="23" t="s">
        <v>20</v>
      </c>
      <c r="N11" s="24">
        <f t="shared" si="0"/>
        <v>81.5</v>
      </c>
      <c r="O11" s="8"/>
    </row>
    <row r="12" s="3" customFormat="1" ht="54" customHeight="1" spans="1:15">
      <c r="A12" s="8">
        <v>8</v>
      </c>
      <c r="B12" s="9" t="s">
        <v>28</v>
      </c>
      <c r="C12" s="10">
        <v>1780000</v>
      </c>
      <c r="D12" s="11" t="s">
        <v>19</v>
      </c>
      <c r="E12" s="10">
        <v>46.2</v>
      </c>
      <c r="F12" s="10">
        <v>47</v>
      </c>
      <c r="G12" s="10">
        <v>40.8</v>
      </c>
      <c r="H12" s="10">
        <v>36.5</v>
      </c>
      <c r="I12" s="10">
        <v>45</v>
      </c>
      <c r="J12" s="10">
        <v>42.25</v>
      </c>
      <c r="K12" s="16">
        <v>42</v>
      </c>
      <c r="L12" s="23" t="s">
        <v>19</v>
      </c>
      <c r="M12" s="16" t="s">
        <v>20</v>
      </c>
      <c r="N12" s="24">
        <f t="shared" si="0"/>
        <v>84.25</v>
      </c>
      <c r="O12" s="8"/>
    </row>
    <row r="13" s="3" customFormat="1" ht="54" customHeight="1" spans="1:15">
      <c r="A13" s="8">
        <v>9</v>
      </c>
      <c r="B13" s="9" t="s">
        <v>29</v>
      </c>
      <c r="C13" s="10">
        <v>1780000</v>
      </c>
      <c r="D13" s="11" t="s">
        <v>19</v>
      </c>
      <c r="E13" s="10">
        <v>45.6</v>
      </c>
      <c r="F13" s="10">
        <v>44.5</v>
      </c>
      <c r="G13" s="10">
        <v>38.8</v>
      </c>
      <c r="H13" s="10">
        <v>36.4</v>
      </c>
      <c r="I13" s="10">
        <v>44.3</v>
      </c>
      <c r="J13" s="10">
        <v>41.4</v>
      </c>
      <c r="K13" s="16">
        <v>42</v>
      </c>
      <c r="L13" s="23" t="s">
        <v>19</v>
      </c>
      <c r="M13" s="23" t="s">
        <v>20</v>
      </c>
      <c r="N13" s="24">
        <f t="shared" si="0"/>
        <v>83.4</v>
      </c>
      <c r="O13" s="8"/>
    </row>
    <row r="14" s="3" customFormat="1" ht="54" customHeight="1" spans="1:15">
      <c r="A14" s="8">
        <v>10</v>
      </c>
      <c r="B14" s="9" t="s">
        <v>30</v>
      </c>
      <c r="C14" s="10">
        <v>1780000</v>
      </c>
      <c r="D14" s="11" t="s">
        <v>19</v>
      </c>
      <c r="E14" s="10">
        <v>44.6</v>
      </c>
      <c r="F14" s="10">
        <v>44.6</v>
      </c>
      <c r="G14" s="10">
        <v>36.9</v>
      </c>
      <c r="H14" s="10">
        <v>36.7</v>
      </c>
      <c r="I14" s="10">
        <v>42</v>
      </c>
      <c r="J14" s="10">
        <v>39.55</v>
      </c>
      <c r="K14" s="16">
        <v>42</v>
      </c>
      <c r="L14" s="23" t="s">
        <v>19</v>
      </c>
      <c r="M14" s="16" t="s">
        <v>20</v>
      </c>
      <c r="N14" s="24">
        <f t="shared" si="0"/>
        <v>81.55</v>
      </c>
      <c r="O14" s="8"/>
    </row>
    <row r="15" s="3" customFormat="1" ht="54" customHeight="1" spans="1:15">
      <c r="A15" s="8">
        <v>11</v>
      </c>
      <c r="B15" s="9" t="s">
        <v>31</v>
      </c>
      <c r="C15" s="10">
        <v>1780000</v>
      </c>
      <c r="D15" s="11" t="s">
        <v>19</v>
      </c>
      <c r="E15" s="10">
        <v>49.2</v>
      </c>
      <c r="F15" s="10">
        <v>38</v>
      </c>
      <c r="G15" s="10">
        <v>38.8</v>
      </c>
      <c r="H15" s="10">
        <v>35.5</v>
      </c>
      <c r="I15" s="10">
        <v>43.2</v>
      </c>
      <c r="J15" s="10">
        <v>40.55</v>
      </c>
      <c r="K15" s="16">
        <v>42</v>
      </c>
      <c r="L15" s="23" t="s">
        <v>19</v>
      </c>
      <c r="M15" s="23" t="s">
        <v>20</v>
      </c>
      <c r="N15" s="24">
        <f t="shared" si="0"/>
        <v>82.55</v>
      </c>
      <c r="O15" s="8"/>
    </row>
    <row r="16" s="3" customFormat="1" ht="54" customHeight="1" spans="1:15">
      <c r="A16" s="8">
        <v>12</v>
      </c>
      <c r="B16" s="9" t="s">
        <v>32</v>
      </c>
      <c r="C16" s="10">
        <v>1780000</v>
      </c>
      <c r="D16" s="11" t="s">
        <v>19</v>
      </c>
      <c r="E16" s="10">
        <v>44.6</v>
      </c>
      <c r="F16" s="10">
        <v>38.8</v>
      </c>
      <c r="G16" s="10">
        <v>36.4</v>
      </c>
      <c r="H16" s="10">
        <v>35.7</v>
      </c>
      <c r="I16" s="10">
        <v>46.3</v>
      </c>
      <c r="J16" s="10">
        <v>40.4</v>
      </c>
      <c r="K16" s="16">
        <v>42</v>
      </c>
      <c r="L16" s="23" t="s">
        <v>19</v>
      </c>
      <c r="M16" s="16" t="s">
        <v>20</v>
      </c>
      <c r="N16" s="24">
        <f t="shared" si="0"/>
        <v>82.4</v>
      </c>
      <c r="O16" s="8"/>
    </row>
    <row r="17" s="3" customFormat="1" ht="54" customHeight="1" spans="1:15">
      <c r="A17" s="12">
        <v>13</v>
      </c>
      <c r="B17" s="13" t="s">
        <v>33</v>
      </c>
      <c r="C17" s="14">
        <v>1780000</v>
      </c>
      <c r="D17" s="15" t="s">
        <v>19</v>
      </c>
      <c r="E17" s="14">
        <v>45</v>
      </c>
      <c r="F17" s="14">
        <v>37.4</v>
      </c>
      <c r="G17" s="14">
        <v>37.3</v>
      </c>
      <c r="H17" s="14">
        <v>36.3</v>
      </c>
      <c r="I17" s="14">
        <v>43.4</v>
      </c>
      <c r="J17" s="14">
        <v>39.6</v>
      </c>
      <c r="K17" s="25">
        <v>40</v>
      </c>
      <c r="L17" s="26" t="s">
        <v>19</v>
      </c>
      <c r="M17" s="26" t="s">
        <v>20</v>
      </c>
      <c r="N17" s="27">
        <f t="shared" si="0"/>
        <v>79.6</v>
      </c>
      <c r="O17" s="12"/>
    </row>
    <row r="18" s="3" customFormat="1" ht="54" customHeight="1" spans="1:15">
      <c r="A18" s="8">
        <v>14</v>
      </c>
      <c r="B18" s="9" t="s">
        <v>34</v>
      </c>
      <c r="C18" s="10">
        <v>1780000</v>
      </c>
      <c r="D18" s="11" t="s">
        <v>19</v>
      </c>
      <c r="E18" s="10">
        <v>47.1</v>
      </c>
      <c r="F18" s="10">
        <v>37.8</v>
      </c>
      <c r="G18" s="10">
        <v>37.3</v>
      </c>
      <c r="H18" s="10">
        <v>36.8</v>
      </c>
      <c r="I18" s="10">
        <v>44.5</v>
      </c>
      <c r="J18" s="10">
        <v>40.5</v>
      </c>
      <c r="K18" s="16">
        <v>42</v>
      </c>
      <c r="L18" s="23" t="s">
        <v>19</v>
      </c>
      <c r="M18" s="16" t="s">
        <v>20</v>
      </c>
      <c r="N18" s="24">
        <f t="shared" si="0"/>
        <v>82.5</v>
      </c>
      <c r="O18" s="8"/>
    </row>
    <row r="19" s="3" customFormat="1" ht="54" customHeight="1" spans="1:15">
      <c r="A19" s="8">
        <v>15</v>
      </c>
      <c r="B19" s="9" t="s">
        <v>35</v>
      </c>
      <c r="C19" s="10">
        <v>1780000</v>
      </c>
      <c r="D19" s="11" t="s">
        <v>19</v>
      </c>
      <c r="E19" s="10">
        <v>44.6</v>
      </c>
      <c r="F19" s="10">
        <v>40.4</v>
      </c>
      <c r="G19" s="10">
        <v>39</v>
      </c>
      <c r="H19" s="10">
        <v>38.6</v>
      </c>
      <c r="I19" s="10">
        <v>47.9</v>
      </c>
      <c r="J19" s="10">
        <v>41.8</v>
      </c>
      <c r="K19" s="16">
        <v>42</v>
      </c>
      <c r="L19" s="23" t="s">
        <v>19</v>
      </c>
      <c r="M19" s="23" t="s">
        <v>20</v>
      </c>
      <c r="N19" s="24">
        <f t="shared" si="0"/>
        <v>83.8</v>
      </c>
      <c r="O19" s="8"/>
    </row>
    <row r="20" s="3" customFormat="1" ht="54" customHeight="1" spans="1:15">
      <c r="A20" s="8">
        <v>16</v>
      </c>
      <c r="B20" s="9" t="s">
        <v>36</v>
      </c>
      <c r="C20" s="10">
        <v>1780000</v>
      </c>
      <c r="D20" s="11" t="s">
        <v>37</v>
      </c>
      <c r="E20" s="16" t="s">
        <v>20</v>
      </c>
      <c r="F20" s="16" t="s">
        <v>20</v>
      </c>
      <c r="G20" s="16" t="s">
        <v>20</v>
      </c>
      <c r="H20" s="16" t="s">
        <v>20</v>
      </c>
      <c r="I20" s="16" t="s">
        <v>20</v>
      </c>
      <c r="J20" s="16" t="s">
        <v>20</v>
      </c>
      <c r="K20" s="16" t="s">
        <v>20</v>
      </c>
      <c r="L20" s="16" t="s">
        <v>20</v>
      </c>
      <c r="M20" s="16" t="s">
        <v>20</v>
      </c>
      <c r="N20" s="16" t="s">
        <v>20</v>
      </c>
      <c r="O20" s="8"/>
    </row>
    <row r="21" s="3" customFormat="1" ht="54" customHeight="1" spans="1:15">
      <c r="A21" s="8">
        <v>17</v>
      </c>
      <c r="B21" s="9" t="s">
        <v>38</v>
      </c>
      <c r="C21" s="10">
        <v>1780000</v>
      </c>
      <c r="D21" s="11" t="s">
        <v>19</v>
      </c>
      <c r="E21" s="10">
        <v>44.7</v>
      </c>
      <c r="F21" s="10">
        <v>41.9</v>
      </c>
      <c r="G21" s="10">
        <v>40.5</v>
      </c>
      <c r="H21" s="10">
        <v>37.4</v>
      </c>
      <c r="I21" s="10">
        <v>48.7</v>
      </c>
      <c r="J21" s="10">
        <v>42.65</v>
      </c>
      <c r="K21" s="16">
        <v>42</v>
      </c>
      <c r="L21" s="23" t="s">
        <v>19</v>
      </c>
      <c r="M21" s="23" t="s">
        <v>20</v>
      </c>
      <c r="N21" s="24">
        <f t="shared" si="0"/>
        <v>84.65</v>
      </c>
      <c r="O21" s="8"/>
    </row>
    <row r="22" s="3" customFormat="1" ht="54" customHeight="1" spans="1:15">
      <c r="A22" s="8">
        <v>18</v>
      </c>
      <c r="B22" s="9" t="s">
        <v>39</v>
      </c>
      <c r="C22" s="10">
        <v>1780000</v>
      </c>
      <c r="D22" s="11" t="s">
        <v>19</v>
      </c>
      <c r="E22" s="10">
        <v>45.8</v>
      </c>
      <c r="F22" s="10">
        <v>45.4</v>
      </c>
      <c r="G22" s="10">
        <v>40.3</v>
      </c>
      <c r="H22" s="10">
        <v>35.2</v>
      </c>
      <c r="I22" s="10">
        <v>48.2</v>
      </c>
      <c r="J22" s="10">
        <v>42.5</v>
      </c>
      <c r="K22" s="16">
        <v>42</v>
      </c>
      <c r="L22" s="23" t="s">
        <v>19</v>
      </c>
      <c r="M22" s="16" t="s">
        <v>20</v>
      </c>
      <c r="N22" s="24">
        <f t="shared" si="0"/>
        <v>84.5</v>
      </c>
      <c r="O22" s="8"/>
    </row>
    <row r="23" s="3" customFormat="1" ht="54" customHeight="1" spans="1:15">
      <c r="A23" s="8">
        <v>19</v>
      </c>
      <c r="B23" s="9" t="s">
        <v>40</v>
      </c>
      <c r="C23" s="10">
        <v>1780000</v>
      </c>
      <c r="D23" s="11" t="s">
        <v>19</v>
      </c>
      <c r="E23" s="10">
        <v>44.7</v>
      </c>
      <c r="F23" s="10">
        <v>39.3</v>
      </c>
      <c r="G23" s="10">
        <v>35.7</v>
      </c>
      <c r="H23" s="10">
        <v>36.4</v>
      </c>
      <c r="I23" s="10">
        <v>43.6</v>
      </c>
      <c r="J23" s="10">
        <v>39.1</v>
      </c>
      <c r="K23" s="16">
        <v>42</v>
      </c>
      <c r="L23" s="23" t="s">
        <v>19</v>
      </c>
      <c r="M23" s="23" t="s">
        <v>20</v>
      </c>
      <c r="N23" s="24">
        <f t="shared" si="0"/>
        <v>81.1</v>
      </c>
      <c r="O23" s="8"/>
    </row>
    <row r="24" s="3" customFormat="1" ht="54" customHeight="1" spans="1:15">
      <c r="A24" s="8">
        <v>20</v>
      </c>
      <c r="B24" s="9" t="s">
        <v>41</v>
      </c>
      <c r="C24" s="10">
        <v>1780000</v>
      </c>
      <c r="D24" s="11" t="s">
        <v>19</v>
      </c>
      <c r="E24" s="10">
        <v>46.5</v>
      </c>
      <c r="F24" s="10">
        <v>38.8</v>
      </c>
      <c r="G24" s="10">
        <v>36.6</v>
      </c>
      <c r="H24" s="10">
        <v>37.5</v>
      </c>
      <c r="I24" s="10">
        <v>44</v>
      </c>
      <c r="J24" s="10">
        <v>41</v>
      </c>
      <c r="K24" s="16">
        <v>42</v>
      </c>
      <c r="L24" s="23" t="s">
        <v>19</v>
      </c>
      <c r="M24" s="16" t="s">
        <v>20</v>
      </c>
      <c r="N24" s="24">
        <f t="shared" si="0"/>
        <v>83</v>
      </c>
      <c r="O24" s="8"/>
    </row>
    <row r="25" s="3" customFormat="1" ht="54" customHeight="1" spans="1:15">
      <c r="A25" s="8">
        <v>21</v>
      </c>
      <c r="B25" s="9" t="s">
        <v>42</v>
      </c>
      <c r="C25" s="10">
        <v>1780000</v>
      </c>
      <c r="D25" s="11" t="s">
        <v>19</v>
      </c>
      <c r="E25" s="10">
        <v>45.2</v>
      </c>
      <c r="F25" s="10">
        <v>42.2</v>
      </c>
      <c r="G25" s="10">
        <v>39.4</v>
      </c>
      <c r="H25" s="10">
        <v>37.7</v>
      </c>
      <c r="I25" s="10">
        <v>45.5</v>
      </c>
      <c r="J25" s="10">
        <v>41.65</v>
      </c>
      <c r="K25" s="16">
        <v>42</v>
      </c>
      <c r="L25" s="23" t="s">
        <v>19</v>
      </c>
      <c r="M25" s="23" t="s">
        <v>20</v>
      </c>
      <c r="N25" s="24">
        <f t="shared" si="0"/>
        <v>83.65</v>
      </c>
      <c r="O25" s="8"/>
    </row>
    <row r="26" s="3" customFormat="1" ht="54" customHeight="1" spans="1:15">
      <c r="A26" s="8">
        <v>22</v>
      </c>
      <c r="B26" s="9" t="s">
        <v>43</v>
      </c>
      <c r="C26" s="10">
        <v>1780000</v>
      </c>
      <c r="D26" s="11" t="s">
        <v>19</v>
      </c>
      <c r="E26" s="10">
        <v>45.9</v>
      </c>
      <c r="F26" s="10">
        <v>49.4</v>
      </c>
      <c r="G26" s="10">
        <v>39.9</v>
      </c>
      <c r="H26" s="10">
        <v>36</v>
      </c>
      <c r="I26" s="10">
        <v>45</v>
      </c>
      <c r="J26" s="10">
        <v>41.95</v>
      </c>
      <c r="K26" s="16">
        <v>42</v>
      </c>
      <c r="L26" s="23" t="s">
        <v>19</v>
      </c>
      <c r="M26" s="16" t="s">
        <v>20</v>
      </c>
      <c r="N26" s="24">
        <f t="shared" si="0"/>
        <v>83.95</v>
      </c>
      <c r="O26" s="8"/>
    </row>
    <row r="27" s="3" customFormat="1" ht="54" customHeight="1" spans="1:15">
      <c r="A27" s="8">
        <v>23</v>
      </c>
      <c r="B27" s="9" t="s">
        <v>44</v>
      </c>
      <c r="C27" s="10">
        <v>1780000</v>
      </c>
      <c r="D27" s="11" t="s">
        <v>19</v>
      </c>
      <c r="E27" s="10">
        <v>46.5</v>
      </c>
      <c r="F27" s="10">
        <v>42.3</v>
      </c>
      <c r="G27" s="10">
        <v>39.7</v>
      </c>
      <c r="H27" s="10">
        <v>37.4</v>
      </c>
      <c r="I27" s="10">
        <v>44.3</v>
      </c>
      <c r="J27" s="10">
        <v>41.95</v>
      </c>
      <c r="K27" s="16">
        <v>42</v>
      </c>
      <c r="L27" s="23" t="s">
        <v>19</v>
      </c>
      <c r="M27" s="23" t="s">
        <v>20</v>
      </c>
      <c r="N27" s="24">
        <f t="shared" si="0"/>
        <v>83.95</v>
      </c>
      <c r="O27" s="8"/>
    </row>
    <row r="28" s="3" customFormat="1" ht="54" customHeight="1" spans="1:15">
      <c r="A28" s="12">
        <v>24</v>
      </c>
      <c r="B28" s="13" t="s">
        <v>45</v>
      </c>
      <c r="C28" s="14">
        <v>1780000</v>
      </c>
      <c r="D28" s="15" t="s">
        <v>19</v>
      </c>
      <c r="E28" s="14">
        <v>45.2</v>
      </c>
      <c r="F28" s="14">
        <v>43.5</v>
      </c>
      <c r="G28" s="14">
        <v>39.5</v>
      </c>
      <c r="H28" s="14">
        <v>37.4</v>
      </c>
      <c r="I28" s="14">
        <v>44.3</v>
      </c>
      <c r="J28" s="14">
        <v>40.95</v>
      </c>
      <c r="K28" s="25">
        <v>39</v>
      </c>
      <c r="L28" s="26" t="s">
        <v>19</v>
      </c>
      <c r="M28" s="25" t="s">
        <v>20</v>
      </c>
      <c r="N28" s="27">
        <f t="shared" si="0"/>
        <v>79.95</v>
      </c>
      <c r="O28" s="12"/>
    </row>
    <row r="29" s="3" customFormat="1" ht="54" customHeight="1" spans="1:15">
      <c r="A29" s="8">
        <v>25</v>
      </c>
      <c r="B29" s="9" t="s">
        <v>46</v>
      </c>
      <c r="C29" s="10">
        <v>1780000</v>
      </c>
      <c r="D29" s="11" t="s">
        <v>19</v>
      </c>
      <c r="E29" s="10">
        <v>46.2</v>
      </c>
      <c r="F29" s="10">
        <v>49.1</v>
      </c>
      <c r="G29" s="10">
        <v>36.7</v>
      </c>
      <c r="H29" s="10">
        <v>39.9</v>
      </c>
      <c r="I29" s="10">
        <v>42.3</v>
      </c>
      <c r="J29" s="10">
        <v>40.5</v>
      </c>
      <c r="K29" s="16">
        <v>42</v>
      </c>
      <c r="L29" s="23" t="s">
        <v>19</v>
      </c>
      <c r="M29" s="23" t="s">
        <v>20</v>
      </c>
      <c r="N29" s="24">
        <f t="shared" si="0"/>
        <v>82.5</v>
      </c>
      <c r="O29" s="8"/>
    </row>
    <row r="30" s="3" customFormat="1" ht="54" customHeight="1" spans="1:15">
      <c r="A30" s="8">
        <v>26</v>
      </c>
      <c r="B30" s="9" t="s">
        <v>47</v>
      </c>
      <c r="C30" s="10">
        <v>1780000</v>
      </c>
      <c r="D30" s="11" t="s">
        <v>37</v>
      </c>
      <c r="E30" s="16" t="s">
        <v>20</v>
      </c>
      <c r="F30" s="16" t="s">
        <v>20</v>
      </c>
      <c r="G30" s="16" t="s">
        <v>20</v>
      </c>
      <c r="H30" s="16" t="s">
        <v>20</v>
      </c>
      <c r="I30" s="16" t="s">
        <v>20</v>
      </c>
      <c r="J30" s="16" t="s">
        <v>20</v>
      </c>
      <c r="K30" s="16" t="s">
        <v>20</v>
      </c>
      <c r="L30" s="16" t="s">
        <v>20</v>
      </c>
      <c r="M30" s="16" t="s">
        <v>20</v>
      </c>
      <c r="N30" s="16" t="s">
        <v>20</v>
      </c>
      <c r="O30" s="8"/>
    </row>
    <row r="31" s="3" customFormat="1" ht="54" customHeight="1" spans="1:15">
      <c r="A31" s="8">
        <v>27</v>
      </c>
      <c r="B31" s="9" t="s">
        <v>48</v>
      </c>
      <c r="C31" s="10">
        <v>1780000</v>
      </c>
      <c r="D31" s="11" t="s">
        <v>19</v>
      </c>
      <c r="E31" s="10">
        <v>45</v>
      </c>
      <c r="F31" s="10">
        <v>40.7</v>
      </c>
      <c r="G31" s="10">
        <v>37.5</v>
      </c>
      <c r="H31" s="10">
        <v>37.4</v>
      </c>
      <c r="I31" s="10">
        <v>43.5</v>
      </c>
      <c r="J31" s="10">
        <v>40.45</v>
      </c>
      <c r="K31" s="16">
        <v>42</v>
      </c>
      <c r="L31" s="23" t="s">
        <v>19</v>
      </c>
      <c r="M31" s="23" t="s">
        <v>20</v>
      </c>
      <c r="N31" s="24">
        <f t="shared" si="0"/>
        <v>82.45</v>
      </c>
      <c r="O31" s="8"/>
    </row>
    <row r="32" s="3" customFormat="1" ht="54" customHeight="1" spans="1:15">
      <c r="A32" s="8">
        <v>28</v>
      </c>
      <c r="B32" s="9" t="s">
        <v>49</v>
      </c>
      <c r="C32" s="10">
        <v>1780000</v>
      </c>
      <c r="D32" s="11" t="s">
        <v>37</v>
      </c>
      <c r="E32" s="16" t="s">
        <v>20</v>
      </c>
      <c r="F32" s="16" t="s">
        <v>20</v>
      </c>
      <c r="G32" s="16" t="s">
        <v>20</v>
      </c>
      <c r="H32" s="16" t="s">
        <v>20</v>
      </c>
      <c r="I32" s="16" t="s">
        <v>20</v>
      </c>
      <c r="J32" s="16" t="s">
        <v>20</v>
      </c>
      <c r="K32" s="16" t="s">
        <v>20</v>
      </c>
      <c r="L32" s="16" t="s">
        <v>20</v>
      </c>
      <c r="M32" s="16" t="s">
        <v>20</v>
      </c>
      <c r="N32" s="16" t="s">
        <v>20</v>
      </c>
      <c r="O32" s="8"/>
    </row>
    <row r="33" s="3" customFormat="1" ht="54" customHeight="1" spans="1:15">
      <c r="A33" s="8">
        <v>29</v>
      </c>
      <c r="B33" s="9" t="s">
        <v>50</v>
      </c>
      <c r="C33" s="10">
        <v>1780000</v>
      </c>
      <c r="D33" s="11" t="s">
        <v>19</v>
      </c>
      <c r="E33" s="10">
        <v>48.1</v>
      </c>
      <c r="F33" s="10">
        <v>46.6</v>
      </c>
      <c r="G33" s="10">
        <v>38.9</v>
      </c>
      <c r="H33" s="10">
        <v>37.7</v>
      </c>
      <c r="I33" s="10">
        <v>45.4</v>
      </c>
      <c r="J33" s="10">
        <v>42</v>
      </c>
      <c r="K33" s="16">
        <v>42</v>
      </c>
      <c r="L33" s="23" t="s">
        <v>19</v>
      </c>
      <c r="M33" s="23" t="s">
        <v>20</v>
      </c>
      <c r="N33" s="24">
        <f t="shared" si="0"/>
        <v>84</v>
      </c>
      <c r="O33" s="8"/>
    </row>
    <row r="34" s="3" customFormat="1" ht="54" customHeight="1" spans="1:15">
      <c r="A34" s="8">
        <v>30</v>
      </c>
      <c r="B34" s="9" t="s">
        <v>51</v>
      </c>
      <c r="C34" s="10">
        <v>1780000</v>
      </c>
      <c r="D34" s="11" t="s">
        <v>19</v>
      </c>
      <c r="E34" s="10">
        <v>45</v>
      </c>
      <c r="F34" s="10">
        <v>40.4</v>
      </c>
      <c r="G34" s="10">
        <v>37</v>
      </c>
      <c r="H34" s="10">
        <v>35.8</v>
      </c>
      <c r="I34" s="10">
        <v>46.6</v>
      </c>
      <c r="J34" s="10">
        <v>41</v>
      </c>
      <c r="K34" s="16">
        <v>42</v>
      </c>
      <c r="L34" s="23" t="s">
        <v>19</v>
      </c>
      <c r="M34" s="16" t="s">
        <v>20</v>
      </c>
      <c r="N34" s="24">
        <f t="shared" si="0"/>
        <v>83</v>
      </c>
      <c r="O34" s="8"/>
    </row>
    <row r="35" s="3" customFormat="1" ht="54" customHeight="1" spans="1:15">
      <c r="A35" s="8">
        <v>31</v>
      </c>
      <c r="B35" s="9" t="s">
        <v>52</v>
      </c>
      <c r="C35" s="10">
        <v>1780000</v>
      </c>
      <c r="D35" s="11" t="s">
        <v>19</v>
      </c>
      <c r="E35" s="10">
        <v>44.1</v>
      </c>
      <c r="F35" s="10">
        <v>39.1</v>
      </c>
      <c r="G35" s="10">
        <v>35.7</v>
      </c>
      <c r="H35" s="10">
        <v>37.7</v>
      </c>
      <c r="I35" s="10">
        <v>45.1</v>
      </c>
      <c r="J35" s="10">
        <v>40.4</v>
      </c>
      <c r="K35" s="16">
        <v>42</v>
      </c>
      <c r="L35" s="23" t="s">
        <v>19</v>
      </c>
      <c r="M35" s="23" t="s">
        <v>20</v>
      </c>
      <c r="N35" s="24">
        <f t="shared" si="0"/>
        <v>82.4</v>
      </c>
      <c r="O35" s="8"/>
    </row>
    <row r="36" s="3" customFormat="1" ht="54" customHeight="1" spans="1:15">
      <c r="A36" s="8">
        <v>32</v>
      </c>
      <c r="B36" s="9" t="s">
        <v>53</v>
      </c>
      <c r="C36" s="10">
        <v>1780000</v>
      </c>
      <c r="D36" s="11" t="s">
        <v>19</v>
      </c>
      <c r="E36" s="10">
        <v>44.3</v>
      </c>
      <c r="F36" s="10">
        <v>42.3</v>
      </c>
      <c r="G36" s="10">
        <v>39.2</v>
      </c>
      <c r="H36" s="10">
        <v>38.3</v>
      </c>
      <c r="I36" s="10">
        <v>45.2</v>
      </c>
      <c r="J36" s="10">
        <v>41.15</v>
      </c>
      <c r="K36" s="16">
        <v>42</v>
      </c>
      <c r="L36" s="23" t="s">
        <v>19</v>
      </c>
      <c r="M36" s="16" t="s">
        <v>20</v>
      </c>
      <c r="N36" s="24">
        <f t="shared" si="0"/>
        <v>83.15</v>
      </c>
      <c r="O36" s="8"/>
    </row>
    <row r="37" s="3" customFormat="1" ht="54" customHeight="1" spans="1:15">
      <c r="A37" s="8">
        <v>33</v>
      </c>
      <c r="B37" s="9" t="s">
        <v>54</v>
      </c>
      <c r="C37" s="10">
        <v>1780000</v>
      </c>
      <c r="D37" s="11" t="s">
        <v>37</v>
      </c>
      <c r="E37" s="16" t="s">
        <v>20</v>
      </c>
      <c r="F37" s="16" t="s">
        <v>20</v>
      </c>
      <c r="G37" s="16" t="s">
        <v>20</v>
      </c>
      <c r="H37" s="16" t="s">
        <v>20</v>
      </c>
      <c r="I37" s="16" t="s">
        <v>20</v>
      </c>
      <c r="J37" s="16" t="s">
        <v>20</v>
      </c>
      <c r="K37" s="16" t="s">
        <v>20</v>
      </c>
      <c r="L37" s="16" t="s">
        <v>20</v>
      </c>
      <c r="M37" s="16" t="s">
        <v>20</v>
      </c>
      <c r="N37" s="16" t="s">
        <v>20</v>
      </c>
      <c r="O37" s="8"/>
    </row>
    <row r="38" s="3" customFormat="1" ht="54" customHeight="1" spans="1:15">
      <c r="A38" s="8">
        <v>34</v>
      </c>
      <c r="B38" s="9" t="s">
        <v>55</v>
      </c>
      <c r="C38" s="10">
        <v>1780000</v>
      </c>
      <c r="D38" s="11" t="s">
        <v>19</v>
      </c>
      <c r="E38" s="10">
        <v>46.1</v>
      </c>
      <c r="F38" s="10">
        <v>38.5</v>
      </c>
      <c r="G38" s="10">
        <v>37.5</v>
      </c>
      <c r="H38" s="10">
        <v>37.1</v>
      </c>
      <c r="I38" s="10">
        <v>46.9</v>
      </c>
      <c r="J38" s="10">
        <v>41.5</v>
      </c>
      <c r="K38" s="16">
        <v>42</v>
      </c>
      <c r="L38" s="23" t="s">
        <v>19</v>
      </c>
      <c r="M38" s="23" t="s">
        <v>20</v>
      </c>
      <c r="N38" s="24">
        <f>SUM(J38:K38,M38)</f>
        <v>83.5</v>
      </c>
      <c r="O38" s="8"/>
    </row>
    <row r="39" s="3" customFormat="1" ht="54" customHeight="1" spans="1:15">
      <c r="A39" s="8">
        <v>35</v>
      </c>
      <c r="B39" s="9" t="s">
        <v>56</v>
      </c>
      <c r="C39" s="10">
        <v>1780000</v>
      </c>
      <c r="D39" s="11" t="s">
        <v>19</v>
      </c>
      <c r="E39" s="10">
        <v>44.2</v>
      </c>
      <c r="F39" s="10">
        <v>45.3</v>
      </c>
      <c r="G39" s="10">
        <v>36.6</v>
      </c>
      <c r="H39" s="10">
        <v>36.7</v>
      </c>
      <c r="I39" s="10">
        <v>46</v>
      </c>
      <c r="J39" s="10">
        <v>40.1</v>
      </c>
      <c r="K39" s="16">
        <v>42</v>
      </c>
      <c r="L39" s="23" t="s">
        <v>19</v>
      </c>
      <c r="M39" s="16" t="s">
        <v>20</v>
      </c>
      <c r="N39" s="24">
        <f>SUM(J39:K39,M39)</f>
        <v>82.1</v>
      </c>
      <c r="O39" s="8"/>
    </row>
    <row r="40" s="3" customFormat="1" ht="54" customHeight="1" spans="1:15">
      <c r="A40" s="8">
        <v>36</v>
      </c>
      <c r="B40" s="9" t="s">
        <v>57</v>
      </c>
      <c r="C40" s="10">
        <v>1780000</v>
      </c>
      <c r="D40" s="11" t="s">
        <v>19</v>
      </c>
      <c r="E40" s="10">
        <v>45.7</v>
      </c>
      <c r="F40" s="10">
        <v>47.1</v>
      </c>
      <c r="G40" s="10">
        <v>39.5</v>
      </c>
      <c r="H40" s="10">
        <v>38.7</v>
      </c>
      <c r="I40" s="10">
        <v>46.1</v>
      </c>
      <c r="J40" s="10">
        <v>42.2</v>
      </c>
      <c r="K40" s="16">
        <v>42</v>
      </c>
      <c r="L40" s="23" t="s">
        <v>19</v>
      </c>
      <c r="M40" s="16" t="s">
        <v>20</v>
      </c>
      <c r="N40" s="24">
        <f>SUM(J40:K40,M40)</f>
        <v>84.2</v>
      </c>
      <c r="O40" s="8"/>
    </row>
    <row r="41" s="3" customFormat="1" ht="54" customHeight="1" spans="1:15">
      <c r="A41" s="8">
        <v>37</v>
      </c>
      <c r="B41" s="9" t="s">
        <v>58</v>
      </c>
      <c r="C41" s="10">
        <v>1780000</v>
      </c>
      <c r="D41" s="11" t="s">
        <v>19</v>
      </c>
      <c r="E41" s="10">
        <v>45.6</v>
      </c>
      <c r="F41" s="10">
        <v>41.7</v>
      </c>
      <c r="G41" s="10">
        <v>39</v>
      </c>
      <c r="H41" s="10">
        <v>37.9</v>
      </c>
      <c r="I41" s="10">
        <v>46.7</v>
      </c>
      <c r="J41" s="10">
        <v>41.95</v>
      </c>
      <c r="K41" s="16">
        <v>42</v>
      </c>
      <c r="L41" s="23" t="s">
        <v>19</v>
      </c>
      <c r="M41" s="23" t="s">
        <v>20</v>
      </c>
      <c r="N41" s="24">
        <f>SUM(J41:K41,M41)</f>
        <v>83.95</v>
      </c>
      <c r="O41" s="8"/>
    </row>
    <row r="42" s="3" customFormat="1" ht="54" customHeight="1" spans="1:15">
      <c r="A42" s="12">
        <v>38</v>
      </c>
      <c r="B42" s="13" t="s">
        <v>59</v>
      </c>
      <c r="C42" s="14">
        <v>1780000</v>
      </c>
      <c r="D42" s="15" t="s">
        <v>19</v>
      </c>
      <c r="E42" s="14">
        <v>44.6</v>
      </c>
      <c r="F42" s="14">
        <v>38</v>
      </c>
      <c r="G42" s="14">
        <v>36.3</v>
      </c>
      <c r="H42" s="14">
        <v>36.9</v>
      </c>
      <c r="I42" s="14">
        <v>47.1</v>
      </c>
      <c r="J42" s="14">
        <v>40.55</v>
      </c>
      <c r="K42" s="25">
        <v>36</v>
      </c>
      <c r="L42" s="26" t="s">
        <v>19</v>
      </c>
      <c r="M42" s="25" t="s">
        <v>20</v>
      </c>
      <c r="N42" s="27">
        <f>SUM(J42:K42,M42)</f>
        <v>76.55</v>
      </c>
      <c r="O42" s="8"/>
    </row>
    <row r="43" s="3" customFormat="1" ht="54" customHeight="1" spans="1:15">
      <c r="A43" s="8">
        <v>39</v>
      </c>
      <c r="B43" s="9" t="s">
        <v>60</v>
      </c>
      <c r="C43" s="10">
        <v>1780000</v>
      </c>
      <c r="D43" s="11" t="s">
        <v>37</v>
      </c>
      <c r="E43" s="16" t="s">
        <v>20</v>
      </c>
      <c r="F43" s="16" t="s">
        <v>20</v>
      </c>
      <c r="G43" s="16" t="s">
        <v>20</v>
      </c>
      <c r="H43" s="16" t="s">
        <v>20</v>
      </c>
      <c r="I43" s="16" t="s">
        <v>20</v>
      </c>
      <c r="J43" s="16" t="s">
        <v>20</v>
      </c>
      <c r="K43" s="16" t="s">
        <v>20</v>
      </c>
      <c r="L43" s="16" t="s">
        <v>20</v>
      </c>
      <c r="M43" s="16" t="s">
        <v>20</v>
      </c>
      <c r="N43" s="16" t="s">
        <v>20</v>
      </c>
      <c r="O43" s="8"/>
    </row>
    <row r="44" s="3" customFormat="1" ht="54" customHeight="1" spans="1:15">
      <c r="A44" s="8">
        <v>40</v>
      </c>
      <c r="B44" s="9" t="s">
        <v>61</v>
      </c>
      <c r="C44" s="10">
        <v>1780000</v>
      </c>
      <c r="D44" s="11" t="s">
        <v>19</v>
      </c>
      <c r="E44" s="10">
        <v>44.7</v>
      </c>
      <c r="F44" s="10">
        <v>39.3</v>
      </c>
      <c r="G44" s="10">
        <v>38.4</v>
      </c>
      <c r="H44" s="10">
        <v>37.8</v>
      </c>
      <c r="I44" s="10">
        <v>47.2</v>
      </c>
      <c r="J44" s="10">
        <v>41.5</v>
      </c>
      <c r="K44" s="16">
        <v>42</v>
      </c>
      <c r="L44" s="23" t="s">
        <v>19</v>
      </c>
      <c r="M44" s="23" t="s">
        <v>20</v>
      </c>
      <c r="N44" s="24">
        <f>SUM(J44:K44,M44)</f>
        <v>83.5</v>
      </c>
      <c r="O44" s="8"/>
    </row>
    <row r="45" ht="44.25" customHeight="1" spans="1:15">
      <c r="A45" s="17" t="s">
        <v>62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28"/>
    </row>
    <row r="46" ht="33.75" customHeight="1" spans="1:15">
      <c r="A46" s="19" t="s">
        <v>2</v>
      </c>
      <c r="B46" s="20" t="s">
        <v>3</v>
      </c>
      <c r="C46" s="20"/>
      <c r="D46" s="20" t="s">
        <v>63</v>
      </c>
      <c r="E46" s="20"/>
      <c r="F46" s="20"/>
      <c r="G46" s="20"/>
      <c r="H46" s="20"/>
      <c r="I46" s="20"/>
      <c r="J46" s="20"/>
      <c r="K46" s="20" t="s">
        <v>64</v>
      </c>
      <c r="L46" s="20"/>
      <c r="M46" s="20"/>
      <c r="N46" s="20"/>
      <c r="O46" s="20"/>
    </row>
    <row r="47" ht="67" customHeight="1" spans="1:15">
      <c r="A47" s="20">
        <v>1</v>
      </c>
      <c r="B47" s="20" t="s">
        <v>36</v>
      </c>
      <c r="C47" s="20"/>
      <c r="D47" s="20" t="s">
        <v>65</v>
      </c>
      <c r="E47" s="20"/>
      <c r="F47" s="20"/>
      <c r="G47" s="20"/>
      <c r="H47" s="20"/>
      <c r="I47" s="20"/>
      <c r="J47" s="20"/>
      <c r="K47" s="20" t="s">
        <v>66</v>
      </c>
      <c r="L47" s="20"/>
      <c r="M47" s="20"/>
      <c r="N47" s="20"/>
      <c r="O47" s="20"/>
    </row>
    <row r="48" ht="67" customHeight="1" spans="1:15">
      <c r="A48" s="20">
        <v>2</v>
      </c>
      <c r="B48" s="20" t="s">
        <v>47</v>
      </c>
      <c r="C48" s="20"/>
      <c r="D48" s="20" t="s">
        <v>67</v>
      </c>
      <c r="E48" s="20"/>
      <c r="F48" s="20"/>
      <c r="G48" s="20"/>
      <c r="H48" s="20"/>
      <c r="I48" s="20"/>
      <c r="J48" s="20"/>
      <c r="K48" s="20" t="s">
        <v>68</v>
      </c>
      <c r="L48" s="20"/>
      <c r="M48" s="20"/>
      <c r="N48" s="20"/>
      <c r="O48" s="20"/>
    </row>
    <row r="49" ht="67" customHeight="1" spans="1:15">
      <c r="A49" s="20">
        <v>3</v>
      </c>
      <c r="B49" s="20" t="s">
        <v>49</v>
      </c>
      <c r="C49" s="20"/>
      <c r="D49" s="20" t="s">
        <v>69</v>
      </c>
      <c r="E49" s="20"/>
      <c r="F49" s="20"/>
      <c r="G49" s="20"/>
      <c r="H49" s="20"/>
      <c r="I49" s="20"/>
      <c r="J49" s="20"/>
      <c r="K49" s="20" t="s">
        <v>70</v>
      </c>
      <c r="L49" s="20"/>
      <c r="M49" s="20"/>
      <c r="N49" s="20"/>
      <c r="O49" s="20"/>
    </row>
    <row r="50" ht="67" customHeight="1" spans="1:15">
      <c r="A50" s="20">
        <v>4</v>
      </c>
      <c r="B50" s="20" t="s">
        <v>54</v>
      </c>
      <c r="C50" s="20"/>
      <c r="D50" s="20" t="s">
        <v>71</v>
      </c>
      <c r="E50" s="20"/>
      <c r="F50" s="20"/>
      <c r="G50" s="20"/>
      <c r="H50" s="20"/>
      <c r="I50" s="20"/>
      <c r="J50" s="20"/>
      <c r="K50" s="20" t="s">
        <v>70</v>
      </c>
      <c r="L50" s="20"/>
      <c r="M50" s="20"/>
      <c r="N50" s="20"/>
      <c r="O50" s="20"/>
    </row>
    <row r="51" ht="67" customHeight="1" spans="1:15">
      <c r="A51" s="20">
        <v>5</v>
      </c>
      <c r="B51" s="20" t="s">
        <v>60</v>
      </c>
      <c r="C51" s="20"/>
      <c r="D51" s="20" t="s">
        <v>71</v>
      </c>
      <c r="E51" s="20"/>
      <c r="F51" s="20"/>
      <c r="G51" s="20"/>
      <c r="H51" s="20"/>
      <c r="I51" s="20"/>
      <c r="J51" s="20"/>
      <c r="K51" s="20" t="s">
        <v>70</v>
      </c>
      <c r="L51" s="20"/>
      <c r="M51" s="20"/>
      <c r="N51" s="20"/>
      <c r="O51" s="20"/>
    </row>
    <row r="52" ht="47.25" customHeight="1" spans="1:15">
      <c r="A52" s="21" t="s">
        <v>72</v>
      </c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spans="5:11">
      <c r="E53" s="22"/>
      <c r="F53" s="22"/>
      <c r="G53" s="22"/>
      <c r="H53" s="22"/>
      <c r="I53" s="22"/>
      <c r="J53" s="22"/>
      <c r="K53" s="22"/>
    </row>
    <row r="54" spans="12:12">
      <c r="L54" s="29"/>
    </row>
  </sheetData>
  <autoFilter xmlns:etc="http://www.wps.cn/officeDocument/2017/etCustomData" ref="A3:O52" etc:filterBottomFollowUsedRange="0">
    <extLst/>
  </autoFilter>
  <mergeCells count="33">
    <mergeCell ref="A1:O1"/>
    <mergeCell ref="A2:O2"/>
    <mergeCell ref="E3:I3"/>
    <mergeCell ref="A45:O45"/>
    <mergeCell ref="B46:C46"/>
    <mergeCell ref="D46:J46"/>
    <mergeCell ref="K46:O46"/>
    <mergeCell ref="B47:C47"/>
    <mergeCell ref="D47:J47"/>
    <mergeCell ref="K47:O47"/>
    <mergeCell ref="B48:C48"/>
    <mergeCell ref="D48:J48"/>
    <mergeCell ref="K48:O48"/>
    <mergeCell ref="B49:C49"/>
    <mergeCell ref="D49:J49"/>
    <mergeCell ref="K49:O49"/>
    <mergeCell ref="B50:C50"/>
    <mergeCell ref="D50:J50"/>
    <mergeCell ref="K50:O50"/>
    <mergeCell ref="B51:C51"/>
    <mergeCell ref="D51:J51"/>
    <mergeCell ref="K51:O51"/>
    <mergeCell ref="A52:O5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CBD</cp:lastModifiedBy>
  <dcterms:created xsi:type="dcterms:W3CDTF">2025-02-07T11:02:00Z</dcterms:created>
  <dcterms:modified xsi:type="dcterms:W3CDTF">2025-12-08T00:27:48Z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2052-12.1.0.22529</vt:lpwstr>
  </property>
</Properties>
</file>