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综合评分法评标情况一览表" sheetId="1" r:id="rId1"/>
  </sheets>
  <definedNames>
    <definedName name="_xlnm._FilterDatabase" localSheetId="0" hidden="1">综合评分法评标情况一览表!$A$3:$O$25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<sst xmlns="http://schemas.openxmlformats.org/spreadsheetml/2006/main" count="110" uniqueCount="44">
  <si>
    <t>评标情况一览表</t>
  </si>
  <si>
    <t>招标项目名称：2025年肥东县牌坊乡较大自然村整治提升项目（设计和施工一体化）
招标项目编号：2025ADDGZ00132</t>
  </si>
  <si>
    <t>序号</t>
  </si>
  <si>
    <t>投标单位</t>
  </si>
  <si>
    <t>投标报价（元）</t>
  </si>
  <si>
    <t>商务文件
初步评审
通过/不通过</t>
  </si>
  <si>
    <t>各评委技术文件详细评审</t>
  </si>
  <si>
    <t>技术文件详细评审得分</t>
  </si>
  <si>
    <t>商务文件详细评审得分</t>
  </si>
  <si>
    <t xml:space="preserve">报价文件
初步评审
通过/不通过 </t>
  </si>
  <si>
    <t>报价文件详细评审
得分</t>
  </si>
  <si>
    <t>综合得分</t>
  </si>
  <si>
    <t>备注</t>
  </si>
  <si>
    <t>评委1</t>
  </si>
  <si>
    <t>评委2</t>
  </si>
  <si>
    <t>评委3</t>
  </si>
  <si>
    <t>评委4</t>
  </si>
  <si>
    <t>评委5</t>
  </si>
  <si>
    <t>安徽振投建设工程有限公司;中隆顺丰工程设计有限公司联合体</t>
  </si>
  <si>
    <t>/</t>
  </si>
  <si>
    <t>不通过</t>
  </si>
  <si>
    <t>安徽骏兴城市建设工程有限公司;正道设计有限公司联合体</t>
  </si>
  <si>
    <t>通过</t>
  </si>
  <si>
    <t>第一中标候选人</t>
  </si>
  <si>
    <t>合肥宏峰建设工程有限公司;安徽省金田建筑设计咨询有限责任公司联合体</t>
  </si>
  <si>
    <t>安徽如路建设工程有限公司;泽圣勘察设计有限公司联合体</t>
  </si>
  <si>
    <t>安徽昱之盛建筑工程有限公司;蓝创工程设计有限公司联合体</t>
  </si>
  <si>
    <t>安徽省鹏洋建设工程有限责任公司;永建设计集团有限公司联合体</t>
  </si>
  <si>
    <t>安徽新亿元工程科技有限公司;浙江新苑建筑设计有限公司联合体</t>
  </si>
  <si>
    <t>安徽省蜀韵建城建筑工程有限责任公司;江苏文博建筑设计有限公司联合体</t>
  </si>
  <si>
    <t>安徽八方工程有限公司;浙江恒欣设计集团股份有限公司联合体</t>
  </si>
  <si>
    <t>安徽峰斌建设工程有限公司;安徽笔木建设科技集团有限公司联合体</t>
  </si>
  <si>
    <t>安徽启宇建筑工程有限公司;首辅工程设计有限公司联合体</t>
  </si>
  <si>
    <t>安徽源之通建筑工程有限公司;华甬工程设计集团有限公司联合体</t>
  </si>
  <si>
    <t>安徽中平建筑安装工程有限公司;山东华科规划建筑设计有限公司联合体</t>
  </si>
  <si>
    <t>蓝月生态建设有限公司;冠程设计咨询有限公司联合体</t>
  </si>
  <si>
    <t>徽源建设集团有限公司;浩安生态环境建设有限公司联合体</t>
  </si>
  <si>
    <t>安徽领峰建设有限公司;中凡国际工程设计有限公司联合体</t>
  </si>
  <si>
    <t>被否决的投标人名称、否决依据和原因</t>
  </si>
  <si>
    <t>否决原因</t>
  </si>
  <si>
    <t>否决依据</t>
  </si>
  <si>
    <t>贵单位设计负责人的注册证书中未见注册单位</t>
  </si>
  <si>
    <t>商务及技术文件初步评审标准 2.1.2资格评审标准 项目经理、设计负责人、施工负责人资格要求</t>
  </si>
  <si>
    <r>
      <rPr>
        <sz val="14"/>
        <color rgb="FF000000"/>
        <rFont val="宋体"/>
        <charset val="134"/>
      </rPr>
      <t xml:space="preserve">本项目在投标截止时间后系统成功接收投标文件的投标人总数为 </t>
    </r>
    <r>
      <rPr>
        <u/>
        <sz val="14"/>
        <color rgb="FF000000"/>
        <rFont val="宋体"/>
        <charset val="134"/>
      </rPr>
      <t xml:space="preserve"> 16 </t>
    </r>
    <r>
      <rPr>
        <sz val="14"/>
        <color rgb="FF000000"/>
        <rFont val="宋体"/>
        <charset val="134"/>
      </rPr>
      <t>，评标基准价为</t>
    </r>
    <r>
      <rPr>
        <u/>
        <sz val="14"/>
        <color rgb="FF000000"/>
        <rFont val="宋体"/>
        <charset val="134"/>
      </rPr>
      <t xml:space="preserve"> 3798957.14 </t>
    </r>
    <r>
      <rPr>
        <sz val="14"/>
        <color rgb="FF000000"/>
        <rFont val="宋体"/>
        <charset val="134"/>
      </rPr>
      <t xml:space="preserve">。  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</si>
</sst>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0_);[Red]\(0.00\)"/>
    <numFmt numFmtId="178" formatCode="0.00000_ "/>
  </numFmts>
  <fonts count="30">
    <font>
      <sz val="11"/>
      <color indexed="8"/>
      <name val="宋体"/>
      <charset val="134"/>
    </font>
    <font>
      <sz val="12"/>
      <color indexed="8"/>
      <name val="宋体"/>
      <charset val="134"/>
    </font>
    <font>
      <b/>
      <sz val="18"/>
      <color indexed="8"/>
      <name val="宋体"/>
      <charset val="134"/>
    </font>
    <font>
      <b/>
      <sz val="14"/>
      <color indexed="8"/>
      <name val="宋体"/>
      <charset val="134"/>
    </font>
    <font>
      <sz val="12"/>
      <name val="宋体"/>
      <charset val="134"/>
    </font>
    <font>
      <sz val="12"/>
      <name val="宋体"/>
      <charset val="0"/>
    </font>
    <font>
      <sz val="14"/>
      <color indexed="8"/>
      <name val="宋体"/>
      <charset val="134"/>
    </font>
    <font>
      <sz val="14"/>
      <color rgb="FF00000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u/>
      <sz val="14"/>
      <color rgb="FF00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8" fillId="0" borderId="0" applyFont="0" applyFill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2" borderId="6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8" fillId="4" borderId="10" applyNumberFormat="0" applyAlignment="0" applyProtection="0">
      <alignment vertical="center"/>
    </xf>
    <xf numFmtId="0" fontId="19" fillId="4" borderId="9" applyNumberFormat="0" applyAlignment="0" applyProtection="0">
      <alignment vertical="center"/>
    </xf>
    <xf numFmtId="0" fontId="20" fillId="5" borderId="11" applyNumberFormat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</cellStyleXfs>
  <cellXfs count="24">
    <xf numFmtId="0" fontId="0" fillId="0" borderId="0" xfId="0" applyAlignment="1"/>
    <xf numFmtId="0" fontId="0" fillId="0" borderId="0" xfId="0">
      <alignment vertical="center"/>
    </xf>
    <xf numFmtId="0" fontId="1" fillId="0" borderId="0" xfId="0" applyFont="1" applyAlignment="1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2" xfId="0" applyFont="1" applyFill="1" applyBorder="1" applyAlignment="1">
      <alignment horizontal="left" vertical="center" wrapText="1"/>
    </xf>
    <xf numFmtId="176" fontId="5" fillId="0" borderId="2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176" fontId="4" fillId="0" borderId="1" xfId="49" applyNumberFormat="1" applyFont="1" applyBorder="1" applyAlignment="1">
      <alignment horizontal="center" vertical="center" wrapText="1"/>
    </xf>
    <xf numFmtId="0" fontId="6" fillId="0" borderId="3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2" fontId="0" fillId="0" borderId="0" xfId="0" applyNumberFormat="1" applyAlignment="1">
      <alignment horizontal="center"/>
    </xf>
    <xf numFmtId="177" fontId="1" fillId="0" borderId="1" xfId="0" applyNumberFormat="1" applyFont="1" applyBorder="1" applyAlignment="1">
      <alignment horizontal="center" vertical="center"/>
    </xf>
    <xf numFmtId="176" fontId="1" fillId="0" borderId="1" xfId="0" applyNumberFormat="1" applyFont="1" applyBorder="1" applyAlignment="1">
      <alignment horizontal="center" vertical="center"/>
    </xf>
    <xf numFmtId="0" fontId="6" fillId="0" borderId="5" xfId="0" applyFont="1" applyBorder="1" applyAlignment="1">
      <alignment horizontal="left" vertical="center" wrapText="1"/>
    </xf>
    <xf numFmtId="178" fontId="0" fillId="0" borderId="0" xfId="0" applyNumberFormat="1" applyAlignment="1"/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2 2" xfId="50"/>
    <cellStyle name="常规 3" xfId="51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>
              <a:alpha val="100000"/>
            </a:srgbClr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indexed="10"/>
    <pageSetUpPr fitToPage="1"/>
  </sheetPr>
  <dimension ref="A1:O27"/>
  <sheetViews>
    <sheetView tabSelected="1" zoomScale="115" zoomScaleNormal="115" topLeftCell="A20" workbookViewId="0">
      <selection activeCell="A25" sqref="A25:O25"/>
    </sheetView>
  </sheetViews>
  <sheetFormatPr defaultColWidth="9" defaultRowHeight="13.5"/>
  <cols>
    <col min="1" max="1" width="6.25" customWidth="1"/>
    <col min="2" max="2" width="27.375" style="4" customWidth="1"/>
    <col min="3" max="3" width="15.875" customWidth="1"/>
    <col min="4" max="4" width="12.625" customWidth="1"/>
    <col min="5" max="9" width="9.5" style="4" customWidth="1"/>
    <col min="10" max="11" width="9.625" style="4" customWidth="1"/>
    <col min="12" max="12" width="13" customWidth="1"/>
    <col min="13" max="13" width="10.625" customWidth="1"/>
    <col min="14" max="14" width="9.625" customWidth="1"/>
    <col min="15" max="15" width="16.125" customWidth="1"/>
    <col min="17" max="17" width="13.875" customWidth="1"/>
  </cols>
  <sheetData>
    <row r="1" ht="39" customHeight="1" spans="1:15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</row>
    <row r="2" s="1" customFormat="1" ht="58.5" customHeight="1" spans="1:15">
      <c r="A2" s="6" t="s">
        <v>1</v>
      </c>
      <c r="B2" s="7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</row>
    <row r="3" s="2" customFormat="1" ht="39" customHeight="1" spans="1:15">
      <c r="A3" s="8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8"/>
      <c r="G3" s="8"/>
      <c r="H3" s="8"/>
      <c r="I3" s="8"/>
      <c r="J3" s="8" t="s">
        <v>7</v>
      </c>
      <c r="K3" s="8" t="s">
        <v>8</v>
      </c>
      <c r="L3" s="8" t="s">
        <v>9</v>
      </c>
      <c r="M3" s="8" t="s">
        <v>10</v>
      </c>
      <c r="N3" s="8" t="s">
        <v>11</v>
      </c>
      <c r="O3" s="8" t="s">
        <v>12</v>
      </c>
    </row>
    <row r="4" s="2" customFormat="1" ht="36" customHeight="1" spans="1:15">
      <c r="A4" s="8"/>
      <c r="B4" s="8"/>
      <c r="C4" s="8"/>
      <c r="D4" s="8"/>
      <c r="E4" s="8" t="s">
        <v>13</v>
      </c>
      <c r="F4" s="8" t="s">
        <v>14</v>
      </c>
      <c r="G4" s="8" t="s">
        <v>15</v>
      </c>
      <c r="H4" s="8" t="s">
        <v>16</v>
      </c>
      <c r="I4" s="8" t="s">
        <v>17</v>
      </c>
      <c r="J4" s="8"/>
      <c r="K4" s="8"/>
      <c r="L4" s="8"/>
      <c r="M4" s="8"/>
      <c r="N4" s="8"/>
      <c r="O4" s="8"/>
    </row>
    <row r="5" s="3" customFormat="1" ht="54" customHeight="1" spans="1:15">
      <c r="A5" s="8">
        <v>1</v>
      </c>
      <c r="B5" s="9" t="s">
        <v>18</v>
      </c>
      <c r="C5" s="10" t="s">
        <v>19</v>
      </c>
      <c r="D5" s="11" t="s">
        <v>20</v>
      </c>
      <c r="E5" s="12" t="s">
        <v>19</v>
      </c>
      <c r="F5" s="12" t="s">
        <v>19</v>
      </c>
      <c r="G5" s="12" t="s">
        <v>19</v>
      </c>
      <c r="H5" s="12" t="s">
        <v>19</v>
      </c>
      <c r="I5" s="12" t="s">
        <v>19</v>
      </c>
      <c r="J5" s="12" t="s">
        <v>19</v>
      </c>
      <c r="K5" s="12" t="s">
        <v>19</v>
      </c>
      <c r="L5" s="12" t="s">
        <v>19</v>
      </c>
      <c r="M5" s="12" t="s">
        <v>19</v>
      </c>
      <c r="N5" s="12" t="s">
        <v>19</v>
      </c>
      <c r="O5" s="8"/>
    </row>
    <row r="6" s="3" customFormat="1" ht="54" customHeight="1" spans="1:15">
      <c r="A6" s="8">
        <v>2</v>
      </c>
      <c r="B6" s="9" t="s">
        <v>21</v>
      </c>
      <c r="C6" s="10">
        <v>3793000</v>
      </c>
      <c r="D6" s="11" t="s">
        <v>22</v>
      </c>
      <c r="E6" s="12">
        <v>7.8</v>
      </c>
      <c r="F6" s="12">
        <v>8.4</v>
      </c>
      <c r="G6" s="12">
        <v>6.8</v>
      </c>
      <c r="H6" s="12">
        <v>7</v>
      </c>
      <c r="I6" s="12">
        <v>7.7</v>
      </c>
      <c r="J6" s="12">
        <v>7.85</v>
      </c>
      <c r="K6" s="12" t="s">
        <v>19</v>
      </c>
      <c r="L6" s="20" t="s">
        <v>22</v>
      </c>
      <c r="M6" s="20">
        <v>89.84</v>
      </c>
      <c r="N6" s="21">
        <f t="shared" ref="N5:N11" si="0">SUM(J6:K6,M6)</f>
        <v>97.69</v>
      </c>
      <c r="O6" s="8" t="s">
        <v>23</v>
      </c>
    </row>
    <row r="7" s="3" customFormat="1" ht="54" customHeight="1" spans="1:15">
      <c r="A7" s="8">
        <v>3</v>
      </c>
      <c r="B7" s="9" t="s">
        <v>24</v>
      </c>
      <c r="C7" s="10">
        <v>3806000</v>
      </c>
      <c r="D7" s="11" t="s">
        <v>22</v>
      </c>
      <c r="E7" s="12">
        <v>8.1</v>
      </c>
      <c r="F7" s="12">
        <v>7.5</v>
      </c>
      <c r="G7" s="12">
        <v>8.6</v>
      </c>
      <c r="H7" s="12">
        <v>7</v>
      </c>
      <c r="I7" s="12">
        <v>7.6</v>
      </c>
      <c r="J7" s="12">
        <v>7.75</v>
      </c>
      <c r="K7" s="12" t="s">
        <v>19</v>
      </c>
      <c r="L7" s="20" t="s">
        <v>22</v>
      </c>
      <c r="M7" s="20">
        <v>89.62</v>
      </c>
      <c r="N7" s="21">
        <f t="shared" si="0"/>
        <v>97.37</v>
      </c>
      <c r="O7" s="8"/>
    </row>
    <row r="8" s="3" customFormat="1" ht="54" customHeight="1" spans="1:15">
      <c r="A8" s="8">
        <v>4</v>
      </c>
      <c r="B8" s="9" t="s">
        <v>25</v>
      </c>
      <c r="C8" s="10">
        <v>3781000</v>
      </c>
      <c r="D8" s="11" t="s">
        <v>22</v>
      </c>
      <c r="E8" s="12">
        <v>8.1</v>
      </c>
      <c r="F8" s="12">
        <v>8.4</v>
      </c>
      <c r="G8" s="12">
        <v>6.8</v>
      </c>
      <c r="H8" s="12">
        <v>6.7</v>
      </c>
      <c r="I8" s="12">
        <v>7.5</v>
      </c>
      <c r="J8" s="12">
        <v>8.05</v>
      </c>
      <c r="K8" s="12" t="s">
        <v>19</v>
      </c>
      <c r="L8" s="20" t="s">
        <v>22</v>
      </c>
      <c r="M8" s="20">
        <v>89.53</v>
      </c>
      <c r="N8" s="21">
        <f t="shared" si="0"/>
        <v>97.58</v>
      </c>
      <c r="O8" s="8"/>
    </row>
    <row r="9" s="3" customFormat="1" ht="54" customHeight="1" spans="1:15">
      <c r="A9" s="8">
        <v>5</v>
      </c>
      <c r="B9" s="9" t="s">
        <v>26</v>
      </c>
      <c r="C9" s="10">
        <v>3771700</v>
      </c>
      <c r="D9" s="11" t="s">
        <v>22</v>
      </c>
      <c r="E9" s="12">
        <v>8.2</v>
      </c>
      <c r="F9" s="12">
        <v>8.4</v>
      </c>
      <c r="G9" s="12">
        <v>6.8</v>
      </c>
      <c r="H9" s="12">
        <v>7.5</v>
      </c>
      <c r="I9" s="12">
        <v>7.3</v>
      </c>
      <c r="J9" s="12">
        <v>7.95</v>
      </c>
      <c r="K9" s="12" t="s">
        <v>19</v>
      </c>
      <c r="L9" s="20" t="s">
        <v>22</v>
      </c>
      <c r="M9" s="20">
        <v>89.28</v>
      </c>
      <c r="N9" s="21">
        <f t="shared" si="0"/>
        <v>97.23</v>
      </c>
      <c r="O9" s="8"/>
    </row>
    <row r="10" s="3" customFormat="1" ht="64" customHeight="1" spans="1:15">
      <c r="A10" s="8">
        <v>6</v>
      </c>
      <c r="B10" s="9" t="s">
        <v>27</v>
      </c>
      <c r="C10" s="10">
        <v>3860000</v>
      </c>
      <c r="D10" s="11" t="s">
        <v>22</v>
      </c>
      <c r="E10" s="12">
        <v>7.9</v>
      </c>
      <c r="F10" s="12">
        <v>7.4</v>
      </c>
      <c r="G10" s="12">
        <v>6.8</v>
      </c>
      <c r="H10" s="12">
        <v>7.5</v>
      </c>
      <c r="I10" s="12">
        <v>7.3</v>
      </c>
      <c r="J10" s="12">
        <v>7.45</v>
      </c>
      <c r="K10" s="12" t="s">
        <v>19</v>
      </c>
      <c r="L10" s="20" t="s">
        <v>19</v>
      </c>
      <c r="M10" s="20" t="s">
        <v>19</v>
      </c>
      <c r="N10" s="21">
        <f t="shared" si="0"/>
        <v>7.45</v>
      </c>
      <c r="O10" s="8"/>
    </row>
    <row r="11" s="3" customFormat="1" ht="54" customHeight="1" spans="1:15">
      <c r="A11" s="8">
        <v>7</v>
      </c>
      <c r="B11" s="9" t="s">
        <v>28</v>
      </c>
      <c r="C11" s="10">
        <v>3825000</v>
      </c>
      <c r="D11" s="11" t="s">
        <v>22</v>
      </c>
      <c r="E11" s="12">
        <v>7.5</v>
      </c>
      <c r="F11" s="12">
        <v>7.4</v>
      </c>
      <c r="G11" s="12">
        <v>6.8</v>
      </c>
      <c r="H11" s="12">
        <v>8</v>
      </c>
      <c r="I11" s="12">
        <v>7.4</v>
      </c>
      <c r="J11" s="12">
        <v>7.45</v>
      </c>
      <c r="K11" s="12" t="s">
        <v>19</v>
      </c>
      <c r="L11" s="20" t="s">
        <v>19</v>
      </c>
      <c r="M11" s="20" t="s">
        <v>19</v>
      </c>
      <c r="N11" s="21">
        <f t="shared" si="0"/>
        <v>7.45</v>
      </c>
      <c r="O11" s="8"/>
    </row>
    <row r="12" s="3" customFormat="1" ht="54" customHeight="1" spans="1:15">
      <c r="A12" s="8">
        <v>8</v>
      </c>
      <c r="B12" s="9" t="s">
        <v>29</v>
      </c>
      <c r="C12" s="10">
        <v>3821000</v>
      </c>
      <c r="D12" s="11" t="s">
        <v>22</v>
      </c>
      <c r="E12" s="12">
        <v>7.9</v>
      </c>
      <c r="F12" s="12">
        <v>8.4</v>
      </c>
      <c r="G12" s="12">
        <v>8.6</v>
      </c>
      <c r="H12" s="12">
        <v>7</v>
      </c>
      <c r="I12" s="12">
        <v>7.4</v>
      </c>
      <c r="J12" s="12">
        <v>7.65</v>
      </c>
      <c r="K12" s="12" t="s">
        <v>19</v>
      </c>
      <c r="L12" s="20" t="s">
        <v>22</v>
      </c>
      <c r="M12" s="20">
        <v>88.84</v>
      </c>
      <c r="N12" s="21">
        <f t="shared" ref="N12:N24" si="1">SUM(J12:K12,M12)</f>
        <v>96.49</v>
      </c>
      <c r="O12" s="8"/>
    </row>
    <row r="13" s="3" customFormat="1" ht="54" customHeight="1" spans="1:15">
      <c r="A13" s="8">
        <v>9</v>
      </c>
      <c r="B13" s="9" t="s">
        <v>30</v>
      </c>
      <c r="C13" s="10">
        <v>3853000</v>
      </c>
      <c r="D13" s="11" t="s">
        <v>22</v>
      </c>
      <c r="E13" s="12">
        <v>7.9</v>
      </c>
      <c r="F13" s="12">
        <v>7.4</v>
      </c>
      <c r="G13" s="12">
        <v>8.6</v>
      </c>
      <c r="H13" s="12">
        <v>7</v>
      </c>
      <c r="I13" s="12">
        <v>8.4</v>
      </c>
      <c r="J13" s="12">
        <v>7.65</v>
      </c>
      <c r="K13" s="12" t="s">
        <v>19</v>
      </c>
      <c r="L13" s="20" t="s">
        <v>22</v>
      </c>
      <c r="M13" s="20">
        <v>87.16</v>
      </c>
      <c r="N13" s="21">
        <f t="shared" si="1"/>
        <v>94.81</v>
      </c>
      <c r="O13" s="8"/>
    </row>
    <row r="14" s="3" customFormat="1" ht="54" customHeight="1" spans="1:15">
      <c r="A14" s="8">
        <v>10</v>
      </c>
      <c r="B14" s="9" t="s">
        <v>31</v>
      </c>
      <c r="C14" s="10">
        <v>3771000</v>
      </c>
      <c r="D14" s="11" t="s">
        <v>22</v>
      </c>
      <c r="E14" s="12">
        <v>7.5</v>
      </c>
      <c r="F14" s="12">
        <v>7.4</v>
      </c>
      <c r="G14" s="12">
        <v>6.8</v>
      </c>
      <c r="H14" s="12">
        <v>6.5</v>
      </c>
      <c r="I14" s="12">
        <v>7.4</v>
      </c>
      <c r="J14" s="12">
        <v>7.3</v>
      </c>
      <c r="K14" s="12" t="s">
        <v>19</v>
      </c>
      <c r="L14" s="20" t="s">
        <v>19</v>
      </c>
      <c r="M14" s="20" t="s">
        <v>19</v>
      </c>
      <c r="N14" s="21">
        <f t="shared" si="1"/>
        <v>7.3</v>
      </c>
      <c r="O14" s="8"/>
    </row>
    <row r="15" s="3" customFormat="1" ht="54" customHeight="1" spans="1:15">
      <c r="A15" s="8">
        <v>11</v>
      </c>
      <c r="B15" s="9" t="s">
        <v>32</v>
      </c>
      <c r="C15" s="10">
        <v>3758800</v>
      </c>
      <c r="D15" s="11" t="s">
        <v>22</v>
      </c>
      <c r="E15" s="12">
        <v>7.6</v>
      </c>
      <c r="F15" s="12">
        <v>8.4</v>
      </c>
      <c r="G15" s="12">
        <v>6.7</v>
      </c>
      <c r="H15" s="12">
        <v>7.5</v>
      </c>
      <c r="I15" s="12">
        <v>7.5</v>
      </c>
      <c r="J15" s="12">
        <v>7.7</v>
      </c>
      <c r="K15" s="12" t="s">
        <v>19</v>
      </c>
      <c r="L15" s="20" t="s">
        <v>22</v>
      </c>
      <c r="M15" s="20">
        <v>88.94</v>
      </c>
      <c r="N15" s="21">
        <f t="shared" si="1"/>
        <v>96.64</v>
      </c>
      <c r="O15" s="8"/>
    </row>
    <row r="16" s="3" customFormat="1" ht="54" customHeight="1" spans="1:15">
      <c r="A16" s="8">
        <v>12</v>
      </c>
      <c r="B16" s="9" t="s">
        <v>33</v>
      </c>
      <c r="C16" s="10">
        <v>3792000</v>
      </c>
      <c r="D16" s="11" t="s">
        <v>22</v>
      </c>
      <c r="E16" s="12">
        <v>7.5</v>
      </c>
      <c r="F16" s="12">
        <v>7.6</v>
      </c>
      <c r="G16" s="12">
        <v>6.8</v>
      </c>
      <c r="H16" s="12">
        <v>7</v>
      </c>
      <c r="I16" s="12">
        <v>7.4</v>
      </c>
      <c r="J16" s="12">
        <v>7.45</v>
      </c>
      <c r="K16" s="12" t="s">
        <v>19</v>
      </c>
      <c r="L16" s="20" t="s">
        <v>19</v>
      </c>
      <c r="M16" s="20" t="s">
        <v>19</v>
      </c>
      <c r="N16" s="21">
        <f t="shared" si="1"/>
        <v>7.45</v>
      </c>
      <c r="O16" s="8"/>
    </row>
    <row r="17" s="3" customFormat="1" ht="54" customHeight="1" spans="1:15">
      <c r="A17" s="8">
        <v>13</v>
      </c>
      <c r="B17" s="9" t="s">
        <v>34</v>
      </c>
      <c r="C17" s="10">
        <v>3823500</v>
      </c>
      <c r="D17" s="11" t="s">
        <v>22</v>
      </c>
      <c r="E17" s="12">
        <v>7.7</v>
      </c>
      <c r="F17" s="12">
        <v>8</v>
      </c>
      <c r="G17" s="12">
        <v>8.6</v>
      </c>
      <c r="H17" s="12">
        <v>7</v>
      </c>
      <c r="I17" s="12">
        <v>7.4</v>
      </c>
      <c r="J17" s="12">
        <v>7.6</v>
      </c>
      <c r="K17" s="12" t="s">
        <v>19</v>
      </c>
      <c r="L17" s="20" t="s">
        <v>19</v>
      </c>
      <c r="M17" s="20" t="s">
        <v>19</v>
      </c>
      <c r="N17" s="21">
        <f t="shared" si="1"/>
        <v>7.6</v>
      </c>
      <c r="O17" s="8"/>
    </row>
    <row r="18" s="3" customFormat="1" ht="54" customHeight="1" spans="1:15">
      <c r="A18" s="8">
        <v>14</v>
      </c>
      <c r="B18" s="9" t="s">
        <v>35</v>
      </c>
      <c r="C18" s="10">
        <v>3814500</v>
      </c>
      <c r="D18" s="11" t="s">
        <v>22</v>
      </c>
      <c r="E18" s="12">
        <v>7.6</v>
      </c>
      <c r="F18" s="12">
        <v>8.4</v>
      </c>
      <c r="G18" s="12">
        <v>6.6</v>
      </c>
      <c r="H18" s="12">
        <v>6.5</v>
      </c>
      <c r="I18" s="12">
        <v>7.8</v>
      </c>
      <c r="J18" s="12">
        <v>7.7</v>
      </c>
      <c r="K18" s="12" t="s">
        <v>19</v>
      </c>
      <c r="L18" s="20" t="s">
        <v>22</v>
      </c>
      <c r="M18" s="20">
        <v>89.18</v>
      </c>
      <c r="N18" s="21">
        <f t="shared" si="1"/>
        <v>96.88</v>
      </c>
      <c r="O18" s="8"/>
    </row>
    <row r="19" s="3" customFormat="1" ht="54" customHeight="1" spans="1:15">
      <c r="A19" s="8">
        <v>15</v>
      </c>
      <c r="B19" s="9" t="s">
        <v>36</v>
      </c>
      <c r="C19" s="10">
        <v>3805500</v>
      </c>
      <c r="D19" s="11" t="s">
        <v>22</v>
      </c>
      <c r="E19" s="12">
        <v>7.5</v>
      </c>
      <c r="F19" s="12">
        <v>8.4</v>
      </c>
      <c r="G19" s="12">
        <v>8.4</v>
      </c>
      <c r="H19" s="12">
        <v>7</v>
      </c>
      <c r="I19" s="12">
        <v>7.6</v>
      </c>
      <c r="J19" s="12">
        <v>7.65</v>
      </c>
      <c r="K19" s="12" t="s">
        <v>19</v>
      </c>
      <c r="L19" s="20" t="s">
        <v>22</v>
      </c>
      <c r="M19" s="20">
        <v>89.66</v>
      </c>
      <c r="N19" s="21">
        <f t="shared" si="1"/>
        <v>97.31</v>
      </c>
      <c r="O19" s="8"/>
    </row>
    <row r="20" s="3" customFormat="1" ht="54" customHeight="1" spans="1:15">
      <c r="A20" s="8">
        <v>16</v>
      </c>
      <c r="B20" s="9" t="s">
        <v>37</v>
      </c>
      <c r="C20" s="10">
        <v>3814500</v>
      </c>
      <c r="D20" s="11" t="s">
        <v>22</v>
      </c>
      <c r="E20" s="12">
        <v>7.8</v>
      </c>
      <c r="F20" s="12">
        <v>7.4</v>
      </c>
      <c r="G20" s="12">
        <v>8.6</v>
      </c>
      <c r="H20" s="12">
        <v>7</v>
      </c>
      <c r="I20" s="12">
        <v>7.3</v>
      </c>
      <c r="J20" s="12">
        <v>7.5</v>
      </c>
      <c r="K20" s="12" t="s">
        <v>19</v>
      </c>
      <c r="L20" s="20" t="s">
        <v>19</v>
      </c>
      <c r="M20" s="20" t="s">
        <v>19</v>
      </c>
      <c r="N20" s="21">
        <f t="shared" si="1"/>
        <v>7.5</v>
      </c>
      <c r="O20" s="8"/>
    </row>
    <row r="21" ht="44.25" customHeight="1" spans="1:15">
      <c r="A21" s="13" t="s">
        <v>38</v>
      </c>
      <c r="B21" s="14"/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22"/>
    </row>
    <row r="22" ht="33.75" customHeight="1" spans="1:15">
      <c r="A22" s="16" t="s">
        <v>2</v>
      </c>
      <c r="B22" s="17" t="s">
        <v>3</v>
      </c>
      <c r="C22" s="17"/>
      <c r="D22" s="17" t="s">
        <v>39</v>
      </c>
      <c r="E22" s="17"/>
      <c r="F22" s="17"/>
      <c r="G22" s="17"/>
      <c r="H22" s="17"/>
      <c r="I22" s="17"/>
      <c r="J22" s="17"/>
      <c r="K22" s="17" t="s">
        <v>40</v>
      </c>
      <c r="L22" s="17"/>
      <c r="M22" s="17"/>
      <c r="N22" s="17"/>
      <c r="O22" s="17"/>
    </row>
    <row r="23" ht="57" customHeight="1" spans="1:15">
      <c r="A23" s="17">
        <v>1</v>
      </c>
      <c r="B23" s="17" t="s">
        <v>18</v>
      </c>
      <c r="C23" s="17"/>
      <c r="D23" s="17" t="s">
        <v>41</v>
      </c>
      <c r="E23" s="17"/>
      <c r="F23" s="17"/>
      <c r="G23" s="17"/>
      <c r="H23" s="17"/>
      <c r="I23" s="17"/>
      <c r="J23" s="17"/>
      <c r="K23" s="17" t="s">
        <v>42</v>
      </c>
      <c r="L23" s="17"/>
      <c r="M23" s="17"/>
      <c r="N23" s="17"/>
      <c r="O23" s="17"/>
    </row>
    <row r="24" ht="57" customHeight="1" spans="1:15">
      <c r="A24" s="17">
        <v>2</v>
      </c>
      <c r="B24" s="17" t="s">
        <v>19</v>
      </c>
      <c r="C24" s="17"/>
      <c r="D24" s="17" t="s">
        <v>19</v>
      </c>
      <c r="E24" s="17"/>
      <c r="F24" s="17"/>
      <c r="G24" s="17"/>
      <c r="H24" s="17"/>
      <c r="I24" s="17"/>
      <c r="J24" s="17"/>
      <c r="K24" s="17" t="s">
        <v>19</v>
      </c>
      <c r="L24" s="17"/>
      <c r="M24" s="17"/>
      <c r="N24" s="17"/>
      <c r="O24" s="17"/>
    </row>
    <row r="25" ht="47.25" customHeight="1" spans="1:15">
      <c r="A25" s="18" t="s">
        <v>43</v>
      </c>
      <c r="B25" s="17"/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6"/>
    </row>
    <row r="26" spans="5:11">
      <c r="E26" s="19"/>
      <c r="F26" s="19"/>
      <c r="G26" s="19"/>
      <c r="H26" s="19"/>
      <c r="I26" s="19"/>
      <c r="J26" s="19"/>
      <c r="K26" s="19"/>
    </row>
    <row r="27" spans="12:12">
      <c r="L27" s="23"/>
    </row>
  </sheetData>
  <mergeCells count="24">
    <mergeCell ref="A1:O1"/>
    <mergeCell ref="A2:O2"/>
    <mergeCell ref="E3:I3"/>
    <mergeCell ref="A21:O21"/>
    <mergeCell ref="B22:C22"/>
    <mergeCell ref="D22:J22"/>
    <mergeCell ref="K22:O22"/>
    <mergeCell ref="B23:C23"/>
    <mergeCell ref="D23:J23"/>
    <mergeCell ref="K23:O23"/>
    <mergeCell ref="B24:C24"/>
    <mergeCell ref="D24:J24"/>
    <mergeCell ref="K24:O24"/>
    <mergeCell ref="A25:O25"/>
    <mergeCell ref="A3:A4"/>
    <mergeCell ref="B3:B4"/>
    <mergeCell ref="C3:C4"/>
    <mergeCell ref="D3:D4"/>
    <mergeCell ref="J3:J4"/>
    <mergeCell ref="K3:K4"/>
    <mergeCell ref="L3:L4"/>
    <mergeCell ref="M3:M4"/>
    <mergeCell ref="N3:N4"/>
    <mergeCell ref="O3:O4"/>
  </mergeCells>
  <pageMargins left="0.707638888888889" right="0.707638888888889" top="0.747916666666667" bottom="0.747916666666667" header="0.313888888888889" footer="0.313888888888889"/>
  <pageSetup paperSize="9" scale="80" fitToHeight="0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综合评分法评标情况一览表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陈炳东</cp:lastModifiedBy>
  <dcterms:created xsi:type="dcterms:W3CDTF">2025-02-07T11:02:00Z</dcterms:created>
  <dcterms:modified xsi:type="dcterms:W3CDTF">2025-06-09T06:42:47Z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9B5C351A945140858B270B9DF01D3135</vt:lpwstr>
  </property>
  <property fmtid="{D5CDD505-2E9C-101B-9397-08002B2CF9AE}" pid="3" name="KSOProductBuildVer">
    <vt:lpwstr>2052-12.1.0.20305</vt:lpwstr>
  </property>
</Properties>
</file>