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<sst xmlns="http://schemas.openxmlformats.org/spreadsheetml/2006/main" count="56" uniqueCount="34">
  <si>
    <t>评标情况一览表</t>
  </si>
  <si>
    <t>招标项目名称：肥东县排水防涝提升工程-泵站改扩建及提升工程设计
招标项目编号：2026ADDBZ50035</t>
  </si>
  <si>
    <t>序号</t>
  </si>
  <si>
    <t>投标单位</t>
  </si>
  <si>
    <t>投标报价（元）</t>
  </si>
  <si>
    <t>商务及技术文件初步评审
（通过/不通过</t>
  </si>
  <si>
    <t>报价文件评审初步（通过/不通过</t>
  </si>
  <si>
    <t>各评委技术文件详细评审</t>
  </si>
  <si>
    <t>技术文件详细评审得分</t>
  </si>
  <si>
    <t>商务文件详细评审得分</t>
  </si>
  <si>
    <t>报价文件详细评审得分</t>
  </si>
  <si>
    <t>综合得分</t>
  </si>
  <si>
    <t>备注</t>
  </si>
  <si>
    <t>评委1</t>
  </si>
  <si>
    <t>评委2</t>
  </si>
  <si>
    <t>评委3</t>
  </si>
  <si>
    <t>评委4</t>
  </si>
  <si>
    <t>评委5</t>
  </si>
  <si>
    <r>
      <rPr>
        <sz val="12"/>
        <rFont val="宋体"/>
        <charset val="134"/>
      </rPr>
      <t>合肥市市政设计研究总院有限公司</t>
    </r>
    <r>
      <rPr>
        <sz val="12"/>
        <rFont val="Calibri"/>
        <charset val="134"/>
      </rPr>
      <t>,</t>
    </r>
    <r>
      <rPr>
        <sz val="12"/>
        <rFont val="宋体"/>
        <charset val="134"/>
      </rPr>
      <t>中建材安徽勘测设计研究院有限公司</t>
    </r>
  </si>
  <si>
    <t>不通过</t>
  </si>
  <si>
    <t>/</t>
  </si>
  <si>
    <r>
      <rPr>
        <sz val="12"/>
        <rFont val="宋体"/>
        <charset val="134"/>
      </rPr>
      <t>上海市政工程设计研究总院（集团）有限公司</t>
    </r>
    <r>
      <rPr>
        <sz val="12"/>
        <rFont val="Calibri"/>
        <charset val="134"/>
      </rPr>
      <t>,</t>
    </r>
    <r>
      <rPr>
        <sz val="12"/>
        <rFont val="宋体"/>
        <charset val="134"/>
      </rPr>
      <t>安徽省金田建筑设计咨询有限责任公司</t>
    </r>
  </si>
  <si>
    <t>通过</t>
  </si>
  <si>
    <t>第一中标候选人</t>
  </si>
  <si>
    <r>
      <rPr>
        <sz val="12"/>
        <rFont val="宋体"/>
        <charset val="134"/>
      </rPr>
      <t>沈阳市市政工程设计研究院有限公司</t>
    </r>
    <r>
      <rPr>
        <sz val="12"/>
        <rFont val="Calibri"/>
        <charset val="134"/>
      </rPr>
      <t>,</t>
    </r>
    <r>
      <rPr>
        <sz val="12"/>
        <rFont val="宋体"/>
        <charset val="134"/>
      </rPr>
      <t>浙江大地勘测设计有限公司</t>
    </r>
  </si>
  <si>
    <r>
      <rPr>
        <sz val="12"/>
        <rFont val="宋体"/>
        <charset val="134"/>
      </rPr>
      <t>天津城建设计院有限公司</t>
    </r>
    <r>
      <rPr>
        <sz val="12"/>
        <rFont val="Calibri"/>
        <charset val="134"/>
      </rPr>
      <t>,</t>
    </r>
    <r>
      <rPr>
        <sz val="12"/>
        <rFont val="宋体"/>
        <charset val="134"/>
      </rPr>
      <t>镇江大地勘察监理咨询有限公司</t>
    </r>
  </si>
  <si>
    <t>安徽省城建设计研究总院股份有限公司</t>
  </si>
  <si>
    <t>被否决的投标人名称、否决依据和原因</t>
  </si>
  <si>
    <t>否决原因</t>
  </si>
  <si>
    <t>否决依据</t>
  </si>
  <si>
    <t>合肥市市政设计研究总院有限公司,中建材安徽勘测设计研究院有限公司</t>
  </si>
  <si>
    <t>投标文件中主要人员简历表结构专业负责人为造价专业正高级工程师</t>
  </si>
  <si>
    <t>不符合商务及技术文件初步评审标准2.1.2资格评审标准中，其他主要人员符合第二章“投标人须知”第1.4.1项规定</t>
  </si>
  <si>
    <r>
      <rPr>
        <sz val="14"/>
        <color rgb="FF000000"/>
        <rFont val="宋体"/>
        <charset val="134"/>
      </rPr>
      <t>本项目在投标截止时间后系统成功接收投标文件的投标人总数为</t>
    </r>
    <r>
      <rPr>
        <u/>
        <sz val="14"/>
        <color rgb="FF000000"/>
        <rFont val="宋体"/>
        <charset val="134"/>
      </rPr>
      <t>5</t>
    </r>
    <r>
      <rPr>
        <sz val="14"/>
        <color rgb="FF00000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</si>
</sst>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indexed="8"/>
      <name val="宋体"/>
      <charset val="134"/>
    </font>
    <font>
      <b/>
      <sz val="20"/>
      <name val="宋体"/>
      <charset val="134"/>
    </font>
    <font>
      <b/>
      <sz val="14"/>
      <name val="宋体"/>
      <charset val="134"/>
    </font>
    <font>
      <sz val="12"/>
      <name val="宋体"/>
      <charset val="134"/>
    </font>
    <font>
      <sz val="14"/>
      <color indexed="8"/>
      <name val="宋体"/>
      <charset val="134"/>
    </font>
    <font>
      <sz val="12"/>
      <color indexed="8"/>
      <name val="宋体"/>
      <charset val="134"/>
    </font>
    <font>
      <sz val="14"/>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color rgb="FF000000"/>
      <name val="宋体"/>
      <charset val="134"/>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36">
    <xf numFmtId="0" fontId="0" fillId="0" borderId="0" xfId="0" applyAlignment="1"/>
    <xf numFmtId="0" fontId="0" fillId="0" borderId="0" xfId="0" applyFill="1" applyAlignment="1" applyProtection="1"/>
    <xf numFmtId="0" fontId="0" fillId="0" borderId="0" xfId="0" applyFill="1" applyAlignment="1"/>
    <xf numFmtId="0" fontId="0" fillId="0" borderId="0" xfId="0" applyFill="1" applyAlignment="1">
      <alignment horizontal="center"/>
    </xf>
    <xf numFmtId="176" fontId="0" fillId="0" borderId="0" xfId="0" applyNumberFormat="1" applyFill="1" applyAlignment="1">
      <alignment horizontal="center"/>
    </xf>
    <xf numFmtId="177" fontId="0" fillId="0" borderId="0" xfId="0" applyNumberFormat="1" applyFill="1" applyAlignment="1"/>
    <xf numFmtId="0" fontId="1" fillId="0" borderId="1" xfId="0"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177" fontId="4" fillId="0" borderId="3"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177" fontId="6" fillId="0" borderId="3" xfId="0" applyNumberFormat="1" applyFont="1" applyFill="1" applyBorder="1" applyAlignment="1">
      <alignment horizontal="left" vertical="center" wrapText="1"/>
    </xf>
    <xf numFmtId="0" fontId="6" fillId="0" borderId="5"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zoomScale="85" zoomScaleNormal="85" workbookViewId="0">
      <pane ySplit="4" topLeftCell="A5" activePane="bottomLeft" state="frozen"/>
      <selection/>
      <selection pane="bottomLeft" activeCell="D12" sqref="D12:L12"/>
    </sheetView>
  </sheetViews>
  <sheetFormatPr defaultColWidth="9" defaultRowHeight="30" customHeight="1"/>
  <cols>
    <col min="1" max="1" width="6.625" style="2" customWidth="1"/>
    <col min="2" max="2" width="30.25" style="3" customWidth="1"/>
    <col min="3" max="3" width="15.25" style="4" customWidth="1"/>
    <col min="4" max="5" width="8" style="2" customWidth="1"/>
    <col min="6" max="10" width="9.375" style="2" customWidth="1"/>
    <col min="11" max="13" width="9.375" style="5" customWidth="1"/>
    <col min="14" max="14" width="9.375" style="2" customWidth="1"/>
    <col min="15" max="15" width="19.25" style="2" customWidth="1"/>
    <col min="16" max="16" width="14.875" style="2" customWidth="1"/>
    <col min="17" max="17" width="12.75" style="2" customWidth="1"/>
    <col min="18" max="16384" width="9" style="2"/>
  </cols>
  <sheetData>
    <row r="1" s="1" customFormat="1" ht="41.25" customHeight="1" spans="1:15">
      <c r="A1" s="6" t="s">
        <v>0</v>
      </c>
      <c r="B1" s="6"/>
      <c r="C1" s="6"/>
      <c r="D1" s="6"/>
      <c r="E1" s="6"/>
      <c r="F1" s="6"/>
      <c r="G1" s="6"/>
      <c r="H1" s="6"/>
      <c r="I1" s="6"/>
      <c r="J1" s="6"/>
      <c r="K1" s="7"/>
      <c r="L1" s="7"/>
      <c r="M1" s="7"/>
      <c r="N1" s="6"/>
      <c r="O1" s="6"/>
    </row>
    <row r="2" s="1" customFormat="1" ht="45" customHeight="1" spans="1:15">
      <c r="A2" s="8" t="s">
        <v>1</v>
      </c>
      <c r="B2" s="8"/>
      <c r="C2" s="8"/>
      <c r="D2" s="8"/>
      <c r="E2" s="8"/>
      <c r="F2" s="8"/>
      <c r="G2" s="8"/>
      <c r="H2" s="8"/>
      <c r="I2" s="8"/>
      <c r="J2" s="8"/>
      <c r="K2" s="9"/>
      <c r="L2" s="9"/>
      <c r="M2" s="9"/>
      <c r="N2" s="8"/>
      <c r="O2" s="8"/>
    </row>
    <row r="3" s="1" customFormat="1" ht="42" customHeight="1" spans="1:15">
      <c r="A3" s="10" t="s">
        <v>2</v>
      </c>
      <c r="B3" s="10" t="s">
        <v>3</v>
      </c>
      <c r="C3" s="11" t="s">
        <v>4</v>
      </c>
      <c r="D3" s="10" t="s">
        <v>5</v>
      </c>
      <c r="E3" s="10" t="s">
        <v>6</v>
      </c>
      <c r="F3" s="12" t="s">
        <v>7</v>
      </c>
      <c r="G3" s="13"/>
      <c r="H3" s="13"/>
      <c r="I3" s="13"/>
      <c r="J3" s="13"/>
      <c r="K3" s="14" t="s">
        <v>8</v>
      </c>
      <c r="L3" s="14" t="s">
        <v>9</v>
      </c>
      <c r="M3" s="14" t="s">
        <v>10</v>
      </c>
      <c r="N3" s="10" t="s">
        <v>11</v>
      </c>
      <c r="O3" s="10" t="s">
        <v>12</v>
      </c>
    </row>
    <row r="4" s="1" customFormat="1" ht="63.75" customHeight="1" spans="1:15">
      <c r="A4" s="10"/>
      <c r="B4" s="10"/>
      <c r="C4" s="11"/>
      <c r="D4" s="10"/>
      <c r="E4" s="10"/>
      <c r="F4" s="10" t="s">
        <v>13</v>
      </c>
      <c r="G4" s="10" t="s">
        <v>14</v>
      </c>
      <c r="H4" s="10" t="s">
        <v>15</v>
      </c>
      <c r="I4" s="10" t="s">
        <v>16</v>
      </c>
      <c r="J4" s="10" t="s">
        <v>17</v>
      </c>
      <c r="K4" s="14"/>
      <c r="L4" s="14"/>
      <c r="M4" s="14"/>
      <c r="N4" s="10"/>
      <c r="O4" s="10"/>
    </row>
    <row r="5" s="1" customFormat="1" ht="63" customHeight="1" spans="1:15">
      <c r="A5" s="15">
        <v>1</v>
      </c>
      <c r="B5" s="16" t="s">
        <v>18</v>
      </c>
      <c r="C5" s="17">
        <v>3320000</v>
      </c>
      <c r="D5" s="14" t="s">
        <v>19</v>
      </c>
      <c r="E5" s="14" t="s">
        <v>20</v>
      </c>
      <c r="F5" s="17" t="s">
        <v>20</v>
      </c>
      <c r="G5" s="17" t="s">
        <v>20</v>
      </c>
      <c r="H5" s="17" t="s">
        <v>20</v>
      </c>
      <c r="I5" s="17" t="s">
        <v>20</v>
      </c>
      <c r="J5" s="17" t="s">
        <v>20</v>
      </c>
      <c r="K5" s="17" t="s">
        <v>20</v>
      </c>
      <c r="L5" s="17" t="s">
        <v>20</v>
      </c>
      <c r="M5" s="17" t="s">
        <v>20</v>
      </c>
      <c r="N5" s="14" t="s">
        <v>20</v>
      </c>
      <c r="O5" s="10"/>
    </row>
    <row r="6" s="1" customFormat="1" ht="48" customHeight="1" spans="1:15">
      <c r="A6" s="15">
        <v>2</v>
      </c>
      <c r="B6" s="16" t="s">
        <v>21</v>
      </c>
      <c r="C6" s="17">
        <v>3320000</v>
      </c>
      <c r="D6" s="14" t="s">
        <v>22</v>
      </c>
      <c r="E6" s="14" t="s">
        <v>22</v>
      </c>
      <c r="F6" s="17">
        <v>49.9</v>
      </c>
      <c r="G6" s="17">
        <v>52.2</v>
      </c>
      <c r="H6" s="17">
        <v>49</v>
      </c>
      <c r="I6" s="17">
        <v>50</v>
      </c>
      <c r="J6" s="17">
        <v>43</v>
      </c>
      <c r="K6" s="17">
        <v>49.95</v>
      </c>
      <c r="L6" s="17">
        <v>41</v>
      </c>
      <c r="M6" s="17" t="s">
        <v>20</v>
      </c>
      <c r="N6" s="14">
        <f>SUM(K6:L6)</f>
        <v>90.95</v>
      </c>
      <c r="O6" s="10" t="s">
        <v>23</v>
      </c>
    </row>
    <row r="7" s="1" customFormat="1" ht="49" customHeight="1" spans="1:15">
      <c r="A7" s="15">
        <v>3</v>
      </c>
      <c r="B7" s="16" t="s">
        <v>24</v>
      </c>
      <c r="C7" s="17">
        <v>3320000</v>
      </c>
      <c r="D7" s="14" t="s">
        <v>22</v>
      </c>
      <c r="E7" s="14" t="s">
        <v>22</v>
      </c>
      <c r="F7" s="17">
        <v>44.5</v>
      </c>
      <c r="G7" s="17">
        <v>41.6</v>
      </c>
      <c r="H7" s="17">
        <v>43</v>
      </c>
      <c r="I7" s="17">
        <v>47</v>
      </c>
      <c r="J7" s="17">
        <v>41</v>
      </c>
      <c r="K7" s="17">
        <v>43.25</v>
      </c>
      <c r="L7" s="17">
        <v>41</v>
      </c>
      <c r="M7" s="17" t="s">
        <v>20</v>
      </c>
      <c r="N7" s="14">
        <f>SUM(K7:L7)</f>
        <v>84.25</v>
      </c>
      <c r="O7" s="10"/>
    </row>
    <row r="8" s="1" customFormat="1" ht="58" customHeight="1" spans="1:15">
      <c r="A8" s="15">
        <v>4</v>
      </c>
      <c r="B8" s="16" t="s">
        <v>25</v>
      </c>
      <c r="C8" s="17">
        <v>3320000</v>
      </c>
      <c r="D8" s="14" t="s">
        <v>22</v>
      </c>
      <c r="E8" s="14" t="s">
        <v>22</v>
      </c>
      <c r="F8" s="17">
        <v>41.3</v>
      </c>
      <c r="G8" s="17">
        <v>41.7</v>
      </c>
      <c r="H8" s="17">
        <v>37</v>
      </c>
      <c r="I8" s="17">
        <v>38.5</v>
      </c>
      <c r="J8" s="17">
        <v>38</v>
      </c>
      <c r="K8" s="17">
        <v>39.85</v>
      </c>
      <c r="L8" s="17">
        <v>20</v>
      </c>
      <c r="M8" s="17" t="s">
        <v>20</v>
      </c>
      <c r="N8" s="14">
        <f>SUM(K8:L8)</f>
        <v>59.85</v>
      </c>
      <c r="O8" s="10"/>
    </row>
    <row r="9" s="1" customFormat="1" customHeight="1" spans="1:15">
      <c r="A9" s="15">
        <v>5</v>
      </c>
      <c r="B9" s="18" t="s">
        <v>26</v>
      </c>
      <c r="C9" s="17">
        <v>3320000</v>
      </c>
      <c r="D9" s="14" t="s">
        <v>22</v>
      </c>
      <c r="E9" s="14" t="s">
        <v>22</v>
      </c>
      <c r="F9" s="17">
        <v>41.3</v>
      </c>
      <c r="G9" s="17">
        <v>42.5</v>
      </c>
      <c r="H9" s="17">
        <v>37</v>
      </c>
      <c r="I9" s="17">
        <v>41.5</v>
      </c>
      <c r="J9" s="17">
        <v>44</v>
      </c>
      <c r="K9" s="17">
        <v>41.9</v>
      </c>
      <c r="L9" s="17">
        <v>30</v>
      </c>
      <c r="M9" s="17" t="s">
        <v>20</v>
      </c>
      <c r="N9" s="14">
        <f>SUM(K9:L9)</f>
        <v>71.9</v>
      </c>
      <c r="O9" s="10"/>
    </row>
    <row r="10" customHeight="1" spans="1:15">
      <c r="A10" s="19" t="s">
        <v>27</v>
      </c>
      <c r="B10" s="20"/>
      <c r="C10" s="20"/>
      <c r="D10" s="20"/>
      <c r="E10" s="20"/>
      <c r="F10" s="20"/>
      <c r="G10" s="20"/>
      <c r="H10" s="20"/>
      <c r="I10" s="20"/>
      <c r="J10" s="20"/>
      <c r="K10" s="21"/>
      <c r="L10" s="21"/>
      <c r="M10" s="21"/>
      <c r="N10" s="20"/>
      <c r="O10" s="22"/>
    </row>
    <row r="11" customHeight="1" spans="1:15">
      <c r="A11" s="23" t="s">
        <v>2</v>
      </c>
      <c r="B11" s="24" t="s">
        <v>3</v>
      </c>
      <c r="C11" s="24"/>
      <c r="D11" s="25" t="s">
        <v>28</v>
      </c>
      <c r="E11" s="25"/>
      <c r="F11" s="25"/>
      <c r="G11" s="25"/>
      <c r="H11" s="25"/>
      <c r="I11" s="25"/>
      <c r="J11" s="25"/>
      <c r="K11" s="25"/>
      <c r="L11" s="25"/>
      <c r="M11" s="26" t="s">
        <v>29</v>
      </c>
      <c r="N11" s="25"/>
      <c r="O11" s="27"/>
    </row>
    <row r="12" ht="60" customHeight="1" spans="1:15">
      <c r="A12" s="24">
        <v>1</v>
      </c>
      <c r="B12" s="28" t="s">
        <v>30</v>
      </c>
      <c r="C12" s="28"/>
      <c r="D12" s="29" t="s">
        <v>31</v>
      </c>
      <c r="E12" s="29"/>
      <c r="F12" s="29"/>
      <c r="G12" s="29"/>
      <c r="H12" s="29"/>
      <c r="I12" s="29"/>
      <c r="J12" s="29"/>
      <c r="K12" s="29"/>
      <c r="L12" s="29"/>
      <c r="M12" s="30" t="s">
        <v>32</v>
      </c>
      <c r="N12" s="29"/>
      <c r="O12" s="31"/>
    </row>
    <row r="13" customHeight="1" spans="1:15">
      <c r="A13" s="32" t="s">
        <v>33</v>
      </c>
      <c r="B13" s="33"/>
      <c r="C13" s="33"/>
      <c r="D13" s="33"/>
      <c r="E13" s="33"/>
      <c r="F13" s="33"/>
      <c r="G13" s="33"/>
      <c r="H13" s="33"/>
      <c r="I13" s="33"/>
      <c r="J13" s="33"/>
      <c r="K13" s="34"/>
      <c r="L13" s="34"/>
      <c r="M13" s="34"/>
      <c r="N13" s="33"/>
      <c r="O13" s="35"/>
    </row>
  </sheetData>
  <autoFilter xmlns:etc="http://www.wps.cn/officeDocument/2017/etCustomData" ref="A3:O13" etc:filterBottomFollowUsedRange="0">
    <extLst/>
  </autoFilter>
  <mergeCells count="21">
    <mergeCell ref="A1:O1"/>
    <mergeCell ref="A2:O2"/>
    <mergeCell ref="F3:J3"/>
    <mergeCell ref="A10:O10"/>
    <mergeCell ref="B11:C11"/>
    <mergeCell ref="D11:L11"/>
    <mergeCell ref="M11:O11"/>
    <mergeCell ref="B12:C12"/>
    <mergeCell ref="D12:L12"/>
    <mergeCell ref="M12:O12"/>
    <mergeCell ref="A13:O13"/>
    <mergeCell ref="A3:A4"/>
    <mergeCell ref="B3:B4"/>
    <mergeCell ref="C3:C4"/>
    <mergeCell ref="D3:D4"/>
    <mergeCell ref="E3:E4"/>
    <mergeCell ref="K3:K4"/>
    <mergeCell ref="L3:L4"/>
    <mergeCell ref="M3:M4"/>
    <mergeCell ref="N3:N4"/>
    <mergeCell ref="O3:O4"/>
  </mergeCells>
  <pageMargins left="0.747916666666667" right="0.747916666666667" top="0.984027777777778" bottom="0.984027777777778" header="0.511805555555556" footer="0.511805555555556"/>
  <pageSetup paperSize="9" scale="58" orientation="landscape"/>
  <headerFooter alignWithMargins="0"/>
  <ignoredErrors>
    <ignoredError sqref="N6:N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2024-01-10T13:56:00Z</dcterms:created>
  <dcterms:modified xsi:type="dcterms:W3CDTF">2026-03-19T01:12:27Z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B14D3E7BC7254C46868902D41D90E80E_13</vt:lpwstr>
  </property>
  <property fmtid="{D5CDD505-2E9C-101B-9397-08002B2CF9AE}" pid="3" name="KSOProductBuildVer">
    <vt:lpwstr>2052-12.1.0.25225</vt:lpwstr>
  </property>
  <property fmtid="{D5CDD505-2E9C-101B-9397-08002B2CF9AE}" pid="4" name="CalculationRule">
    <vt:i4>0</vt:i4>
  </property>
</Properties>
</file>